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225" windowWidth="11340" windowHeight="11280" firstSheet="4" activeTab="4"/>
  </bookViews>
  <sheets>
    <sheet name="Dambrete 6.gadi" sheetId="1" r:id="rId1"/>
    <sheet name="Rādi ko Tu vari 6.g." sheetId="2" r:id="rId2"/>
    <sheet name="Rādi ko Tu vari 2.kl." sheetId="3" r:id="rId3"/>
    <sheet name="Gudrs vēl gudrāks" sheetId="4" r:id="rId4"/>
    <sheet name="Dambrete8x8" sheetId="5" r:id="rId5"/>
    <sheet name="Dambrete10x10" sheetId="6" r:id="rId6"/>
    <sheet name="Šahs" sheetId="7" r:id="rId7"/>
    <sheet name="Krustvārdu mīklas" sheetId="8" r:id="rId8"/>
    <sheet name="Orientēšanās sports" sheetId="9" r:id="rId9"/>
    <sheet name="Chart2" sheetId="10" r:id="rId10"/>
    <sheet name="Chart1" sheetId="11" r:id="rId11"/>
    <sheet name="Kopā dalībnieki" sheetId="12" r:id="rId12"/>
  </sheets>
  <definedNames/>
  <calcPr fullCalcOnLoad="1"/>
</workbook>
</file>

<file path=xl/sharedStrings.xml><?xml version="1.0" encoding="utf-8"?>
<sst xmlns="http://schemas.openxmlformats.org/spreadsheetml/2006/main" count="2444" uniqueCount="976">
  <si>
    <t>Vieta</t>
  </si>
  <si>
    <t>Uzvārds</t>
  </si>
  <si>
    <t>Vārds</t>
  </si>
  <si>
    <t>Dzīvo</t>
  </si>
  <si>
    <t>Dambrete 10 x 10</t>
  </si>
  <si>
    <t>Jaunieši</t>
  </si>
  <si>
    <t>Šahs</t>
  </si>
  <si>
    <t>Dobele</t>
  </si>
  <si>
    <t>Artūrs</t>
  </si>
  <si>
    <t>Jelgava</t>
  </si>
  <si>
    <t>Jānis</t>
  </si>
  <si>
    <t>Iestāde</t>
  </si>
  <si>
    <t>Kārlis</t>
  </si>
  <si>
    <t>Artis</t>
  </si>
  <si>
    <t>Rīga</t>
  </si>
  <si>
    <t>Tērvete</t>
  </si>
  <si>
    <t>Pēteris</t>
  </si>
  <si>
    <t>Gardene</t>
  </si>
  <si>
    <t>Kristaps</t>
  </si>
  <si>
    <t>Dambrete 8 x 8</t>
  </si>
  <si>
    <t>Rūmītis</t>
  </si>
  <si>
    <t>Tālivaldis</t>
  </si>
  <si>
    <t>Jēkabs</t>
  </si>
  <si>
    <t>Maksims</t>
  </si>
  <si>
    <t>Dāvis</t>
  </si>
  <si>
    <t>Kuldīga</t>
  </si>
  <si>
    <t>Arnolds</t>
  </si>
  <si>
    <t>Anna</t>
  </si>
  <si>
    <t>Gads</t>
  </si>
  <si>
    <t>Rolands</t>
  </si>
  <si>
    <t>Emīls</t>
  </si>
  <si>
    <t>Eduards</t>
  </si>
  <si>
    <t>01</t>
  </si>
  <si>
    <t>Punkti</t>
  </si>
  <si>
    <t>Bēne</t>
  </si>
  <si>
    <t>Jaunietes</t>
  </si>
  <si>
    <t>Dāmas</t>
  </si>
  <si>
    <t>Kungi</t>
  </si>
  <si>
    <t>Skola</t>
  </si>
  <si>
    <t>Liepāja</t>
  </si>
  <si>
    <t>Iļja</t>
  </si>
  <si>
    <t>Ralfs</t>
  </si>
  <si>
    <t>Ričards</t>
  </si>
  <si>
    <t>Nr.</t>
  </si>
  <si>
    <t>Artjoms</t>
  </si>
  <si>
    <t>Niks</t>
  </si>
  <si>
    <t>Ozoliņš</t>
  </si>
  <si>
    <t>Ruta</t>
  </si>
  <si>
    <t>Dāvids</t>
  </si>
  <si>
    <t>Benderskis</t>
  </si>
  <si>
    <t>Vilerte</t>
  </si>
  <si>
    <t>Priedniece</t>
  </si>
  <si>
    <t>Markuss</t>
  </si>
  <si>
    <t>Pocevičs</t>
  </si>
  <si>
    <t>Rancāns</t>
  </si>
  <si>
    <t>Auce</t>
  </si>
  <si>
    <t>03</t>
  </si>
  <si>
    <t>00</t>
  </si>
  <si>
    <t>Ansone</t>
  </si>
  <si>
    <t>Annija</t>
  </si>
  <si>
    <t>Loreta</t>
  </si>
  <si>
    <t>Justīne</t>
  </si>
  <si>
    <t>Meitenes</t>
  </si>
  <si>
    <t>Zēni</t>
  </si>
  <si>
    <t>99</t>
  </si>
  <si>
    <t>02</t>
  </si>
  <si>
    <t>Gristiņa</t>
  </si>
  <si>
    <t>Ozola</t>
  </si>
  <si>
    <t>Estere</t>
  </si>
  <si>
    <t>Viktorija</t>
  </si>
  <si>
    <t>05</t>
  </si>
  <si>
    <t>04</t>
  </si>
  <si>
    <t>07</t>
  </si>
  <si>
    <t>06</t>
  </si>
  <si>
    <t>Adrians</t>
  </si>
  <si>
    <t>Egīls</t>
  </si>
  <si>
    <t>Raiens</t>
  </si>
  <si>
    <t>Renārs</t>
  </si>
  <si>
    <t>Salaspils</t>
  </si>
  <si>
    <t>98</t>
  </si>
  <si>
    <t>47</t>
  </si>
  <si>
    <t>Ābula</t>
  </si>
  <si>
    <t>Imanta</t>
  </si>
  <si>
    <t>57</t>
  </si>
  <si>
    <t>50</t>
  </si>
  <si>
    <t>Ketekats</t>
  </si>
  <si>
    <t>Laksis</t>
  </si>
  <si>
    <t>Salenieks</t>
  </si>
  <si>
    <t>Tomass</t>
  </si>
  <si>
    <t>71</t>
  </si>
  <si>
    <t>44</t>
  </si>
  <si>
    <t>39</t>
  </si>
  <si>
    <t>59</t>
  </si>
  <si>
    <t>52</t>
  </si>
  <si>
    <t>81</t>
  </si>
  <si>
    <t>69</t>
  </si>
  <si>
    <t>86</t>
  </si>
  <si>
    <t>Kobjakova</t>
  </si>
  <si>
    <t>Brikmane</t>
  </si>
  <si>
    <t>Violeta</t>
  </si>
  <si>
    <t>Evija</t>
  </si>
  <si>
    <t>Batirevs</t>
  </si>
  <si>
    <t>Feldmanis</t>
  </si>
  <si>
    <t>Dans</t>
  </si>
  <si>
    <t>Bagātā</t>
  </si>
  <si>
    <t>Ļeonovs</t>
  </si>
  <si>
    <t>Burenkovs</t>
  </si>
  <si>
    <t>Lozovenko</t>
  </si>
  <si>
    <t>Serjogins</t>
  </si>
  <si>
    <t>Gļebs</t>
  </si>
  <si>
    <t>83</t>
  </si>
  <si>
    <t>Orentēšanās sports</t>
  </si>
  <si>
    <t>Elizabete</t>
  </si>
  <si>
    <t>Raivo</t>
  </si>
  <si>
    <t>Birzgalis</t>
  </si>
  <si>
    <t>Beāte</t>
  </si>
  <si>
    <t>Skutāne</t>
  </si>
  <si>
    <t>Melānija</t>
  </si>
  <si>
    <t>Loce</t>
  </si>
  <si>
    <t>Osītis</t>
  </si>
  <si>
    <t>Annenieku PII "Riekstiņš"</t>
  </si>
  <si>
    <t>Gardenes pamatskola</t>
  </si>
  <si>
    <t>Skolotāja</t>
  </si>
  <si>
    <t>Dobeles PII "Jāņtārpiņš"-1</t>
  </si>
  <si>
    <t>Dobeles PII "Jāņtārpiņš"-2</t>
  </si>
  <si>
    <t>Jaunbērzes PII "Minkuparks"</t>
  </si>
  <si>
    <t>Auces PII "Vecauce"</t>
  </si>
  <si>
    <t>Auces vidusskola-1</t>
  </si>
  <si>
    <t>Auces PII "Pīlādzītis"</t>
  </si>
  <si>
    <t>Auces vidusskola-2</t>
  </si>
  <si>
    <t>Vērtētāji:</t>
  </si>
  <si>
    <t>Dobeles PII "Spodrītis"-1</t>
  </si>
  <si>
    <t>Arole Tatjana</t>
  </si>
  <si>
    <t>PII "Zvaniņš"</t>
  </si>
  <si>
    <t>Silova Māra</t>
  </si>
  <si>
    <t>Dobeles novada izgl. pārv.</t>
  </si>
  <si>
    <t>Dobeles PII "Spodrītis"-2</t>
  </si>
  <si>
    <t>Kinta</t>
  </si>
  <si>
    <t>Krista</t>
  </si>
  <si>
    <t>Briede</t>
  </si>
  <si>
    <t>Done</t>
  </si>
  <si>
    <t>Laura</t>
  </si>
  <si>
    <t>Ozoliņa</t>
  </si>
  <si>
    <t>Dmitrijs</t>
  </si>
  <si>
    <t>Ridus</t>
  </si>
  <si>
    <t>Ēriks</t>
  </si>
  <si>
    <t>Doze</t>
  </si>
  <si>
    <t>Roberts</t>
  </si>
  <si>
    <t>Zarovska</t>
  </si>
  <si>
    <t>Valērija</t>
  </si>
  <si>
    <t>Kļava</t>
  </si>
  <si>
    <t>Gatis</t>
  </si>
  <si>
    <t>Šteinbergs</t>
  </si>
  <si>
    <t>Kristers</t>
  </si>
  <si>
    <t>Monta</t>
  </si>
  <si>
    <t>4,5</t>
  </si>
  <si>
    <t>Bērziņš</t>
  </si>
  <si>
    <t>Kravinska</t>
  </si>
  <si>
    <t>Elinda</t>
  </si>
  <si>
    <t>3,5</t>
  </si>
  <si>
    <t>Kudore</t>
  </si>
  <si>
    <t>Rēzija</t>
  </si>
  <si>
    <t>Eglājs</t>
  </si>
  <si>
    <t>Danils</t>
  </si>
  <si>
    <t>09</t>
  </si>
  <si>
    <t>5,5</t>
  </si>
  <si>
    <t>Vaivads</t>
  </si>
  <si>
    <t>Valts</t>
  </si>
  <si>
    <t>Vēvers</t>
  </si>
  <si>
    <t>Kirils</t>
  </si>
  <si>
    <t>Vaivade</t>
  </si>
  <si>
    <t>Līva</t>
  </si>
  <si>
    <t>Freibergs</t>
  </si>
  <si>
    <t>Rodins</t>
  </si>
  <si>
    <t>Mediņa</t>
  </si>
  <si>
    <t>Rūta</t>
  </si>
  <si>
    <t>2,5</t>
  </si>
  <si>
    <t>Santa</t>
  </si>
  <si>
    <t>Ivars</t>
  </si>
  <si>
    <t>Markauss</t>
  </si>
  <si>
    <t>Daniels</t>
  </si>
  <si>
    <t>Viktors</t>
  </si>
  <si>
    <t>Ojārs</t>
  </si>
  <si>
    <t>40</t>
  </si>
  <si>
    <t>Grobiņa</t>
  </si>
  <si>
    <t>Edgars</t>
  </si>
  <si>
    <t>70</t>
  </si>
  <si>
    <t>Ilze</t>
  </si>
  <si>
    <t>10</t>
  </si>
  <si>
    <t>Ivo</t>
  </si>
  <si>
    <t>Penkule</t>
  </si>
  <si>
    <t>Juris</t>
  </si>
  <si>
    <t>Dombrovskis</t>
  </si>
  <si>
    <t>Čepulis</t>
  </si>
  <si>
    <t>Vanags</t>
  </si>
  <si>
    <t>Krūmiņš</t>
  </si>
  <si>
    <t>Briņķis</t>
  </si>
  <si>
    <t>Uģis</t>
  </si>
  <si>
    <t>55</t>
  </si>
  <si>
    <t>Reinis</t>
  </si>
  <si>
    <t>Štāls</t>
  </si>
  <si>
    <t>Bauska</t>
  </si>
  <si>
    <t>Valmiera</t>
  </si>
  <si>
    <t>Krauklis</t>
  </si>
  <si>
    <t>Virubka</t>
  </si>
  <si>
    <t>Habeks</t>
  </si>
  <si>
    <t>Antonoviča</t>
  </si>
  <si>
    <t>08</t>
  </si>
  <si>
    <t>Matveja</t>
  </si>
  <si>
    <t>Daniela</t>
  </si>
  <si>
    <t>Maksimiljans</t>
  </si>
  <si>
    <t>Ubarte</t>
  </si>
  <si>
    <t>Marga</t>
  </si>
  <si>
    <t>Ceriņš</t>
  </si>
  <si>
    <t>Kapare</t>
  </si>
  <si>
    <t>Renāte</t>
  </si>
  <si>
    <t>Jekševics</t>
  </si>
  <si>
    <t>Gundars</t>
  </si>
  <si>
    <t>Spēkmane</t>
  </si>
  <si>
    <t>Amanda</t>
  </si>
  <si>
    <t>Miezītis</t>
  </si>
  <si>
    <t>Odriņš</t>
  </si>
  <si>
    <t>Jansons</t>
  </si>
  <si>
    <t>Fokins</t>
  </si>
  <si>
    <t>Balodis</t>
  </si>
  <si>
    <t>Pūpola</t>
  </si>
  <si>
    <t>Sintija</t>
  </si>
  <si>
    <t>Jankevičs</t>
  </si>
  <si>
    <t>Ieva</t>
  </si>
  <si>
    <t>Mārtiņš</t>
  </si>
  <si>
    <t>Uvačana</t>
  </si>
  <si>
    <t>Zoja</t>
  </si>
  <si>
    <t>Aiga</t>
  </si>
  <si>
    <t>Jefimovs</t>
  </si>
  <si>
    <t>Raivis</t>
  </si>
  <si>
    <t>Mateiko</t>
  </si>
  <si>
    <t>Krustvādu mīklas latviešu</t>
  </si>
  <si>
    <t>Baiba</t>
  </si>
  <si>
    <t xml:space="preserve">Ruta </t>
  </si>
  <si>
    <t>Veidemane</t>
  </si>
  <si>
    <t>Marīte</t>
  </si>
  <si>
    <t>Barakauskaite</t>
  </si>
  <si>
    <t>54</t>
  </si>
  <si>
    <t>72</t>
  </si>
  <si>
    <t>Klinta</t>
  </si>
  <si>
    <t>Kristapsone</t>
  </si>
  <si>
    <t>Kosinkina</t>
  </si>
  <si>
    <t>Emīlija</t>
  </si>
  <si>
    <t>Jana</t>
  </si>
  <si>
    <t>Alise</t>
  </si>
  <si>
    <t>Toms</t>
  </si>
  <si>
    <t>Rēzija Marta</t>
  </si>
  <si>
    <t>Spudas</t>
  </si>
  <si>
    <t>Eglīte</t>
  </si>
  <si>
    <t>Megija</t>
  </si>
  <si>
    <t>Nordena</t>
  </si>
  <si>
    <t>Lipure</t>
  </si>
  <si>
    <t>Nikola Keita</t>
  </si>
  <si>
    <t>Akuma</t>
  </si>
  <si>
    <t>Adelīna</t>
  </si>
  <si>
    <t>Jefimova</t>
  </si>
  <si>
    <t>Hansone</t>
  </si>
  <si>
    <t>Emīls Rūdolfs</t>
  </si>
  <si>
    <t>Grants</t>
  </si>
  <si>
    <t>Egija</t>
  </si>
  <si>
    <t>Legzdure</t>
  </si>
  <si>
    <t>Meiers</t>
  </si>
  <si>
    <t>Ilona Ženija</t>
  </si>
  <si>
    <t>Pīrante</t>
  </si>
  <si>
    <t>Gauračs</t>
  </si>
  <si>
    <t>Nikola</t>
  </si>
  <si>
    <t>Evelīna</t>
  </si>
  <si>
    <t>Pavlovskis</t>
  </si>
  <si>
    <t>Kristiāns</t>
  </si>
  <si>
    <t>Skurbe</t>
  </si>
  <si>
    <t>Gustiņa</t>
  </si>
  <si>
    <t>Bleiva</t>
  </si>
  <si>
    <t>Freimanis</t>
  </si>
  <si>
    <t>Helmuts</t>
  </si>
  <si>
    <t>Gaikštis</t>
  </si>
  <si>
    <t>Neimanis</t>
  </si>
  <si>
    <t>Ksenija</t>
  </si>
  <si>
    <t>Roga</t>
  </si>
  <si>
    <t xml:space="preserve">Emīls </t>
  </si>
  <si>
    <t>Kozlovs</t>
  </si>
  <si>
    <t>Tarvids</t>
  </si>
  <si>
    <t>Beāte Anna</t>
  </si>
  <si>
    <t>Valdmane</t>
  </si>
  <si>
    <t>Paula</t>
  </si>
  <si>
    <t>Astra</t>
  </si>
  <si>
    <t>Mazpreciniece</t>
  </si>
  <si>
    <t>Nils</t>
  </si>
  <si>
    <t>Miķelsons</t>
  </si>
  <si>
    <t>Penkules pamatskola</t>
  </si>
  <si>
    <t>Laimiņa</t>
  </si>
  <si>
    <t>Patrīcija</t>
  </si>
  <si>
    <t>Mazprecniece</t>
  </si>
  <si>
    <t>Šeila</t>
  </si>
  <si>
    <t>Sāviča</t>
  </si>
  <si>
    <t>Stilve</t>
  </si>
  <si>
    <t>Vanesa</t>
  </si>
  <si>
    <t>Tarasova</t>
  </si>
  <si>
    <t>Zinkevičs</t>
  </si>
  <si>
    <t>Lauris</t>
  </si>
  <si>
    <t>Bēnes vidusskola</t>
  </si>
  <si>
    <t>Madara</t>
  </si>
  <si>
    <t>Āboma</t>
  </si>
  <si>
    <t>Fabians</t>
  </si>
  <si>
    <t>Airita</t>
  </si>
  <si>
    <t>Caune</t>
  </si>
  <si>
    <t>Apinis</t>
  </si>
  <si>
    <t>Baltaduone</t>
  </si>
  <si>
    <t>Pavļukovskis</t>
  </si>
  <si>
    <t>Ance</t>
  </si>
  <si>
    <t>Elīna</t>
  </si>
  <si>
    <t>Cehanoviča</t>
  </si>
  <si>
    <t>Vārna</t>
  </si>
  <si>
    <t>Mozule</t>
  </si>
  <si>
    <t>Freiberga</t>
  </si>
  <si>
    <t>Rubene</t>
  </si>
  <si>
    <t>Dalbiņa</t>
  </si>
  <si>
    <t>Zeikmanis</t>
  </si>
  <si>
    <t>Diāna</t>
  </si>
  <si>
    <t>Olupa</t>
  </si>
  <si>
    <t>Luīze</t>
  </si>
  <si>
    <t>Tillere</t>
  </si>
  <si>
    <t>Klase</t>
  </si>
  <si>
    <t>Erudītu spēle "Gudrs vēl gudrāks"</t>
  </si>
  <si>
    <t>Bulmere</t>
  </si>
  <si>
    <t>Edijs</t>
  </si>
  <si>
    <t>Enija</t>
  </si>
  <si>
    <t>Oskars</t>
  </si>
  <si>
    <t xml:space="preserve">Jānis </t>
  </si>
  <si>
    <t xml:space="preserve">Rodrigo </t>
  </si>
  <si>
    <t>Viesturs</t>
  </si>
  <si>
    <t>Aļšauskis</t>
  </si>
  <si>
    <t>Samanta</t>
  </si>
  <si>
    <t>Dzērvīte</t>
  </si>
  <si>
    <t>Erbs</t>
  </si>
  <si>
    <t>Ernests</t>
  </si>
  <si>
    <t>Ervīns</t>
  </si>
  <si>
    <t>Krimūnu sākumskola</t>
  </si>
  <si>
    <t>Aija</t>
  </si>
  <si>
    <t>Gunita</t>
  </si>
  <si>
    <t>Žeņa</t>
  </si>
  <si>
    <t>Vīmere</t>
  </si>
  <si>
    <t>Ārija</t>
  </si>
  <si>
    <t>Ušacka</t>
  </si>
  <si>
    <t>Cīruļnieks</t>
  </si>
  <si>
    <t>Augstkalnes vidusskola</t>
  </si>
  <si>
    <t>Misulis</t>
  </si>
  <si>
    <t>Reičela</t>
  </si>
  <si>
    <t>Anastasija</t>
  </si>
  <si>
    <t>Katrīna</t>
  </si>
  <si>
    <t>Mežinieku pamatskola</t>
  </si>
  <si>
    <t>Zīverts</t>
  </si>
  <si>
    <t>Darians</t>
  </si>
  <si>
    <t>Rasma</t>
  </si>
  <si>
    <t>Penkules pamatskola-1</t>
  </si>
  <si>
    <t>Penkules pamatskola-2</t>
  </si>
  <si>
    <t>7 un 8</t>
  </si>
  <si>
    <t>Dobele, Ģimnāzija, 24.10.2015</t>
  </si>
  <si>
    <t>Tiesnesis:</t>
  </si>
  <si>
    <t>Sekretāre:</t>
  </si>
  <si>
    <t>Paegle Raivis</t>
  </si>
  <si>
    <t>Celmiņa Anita</t>
  </si>
  <si>
    <t>Tiesneši:</t>
  </si>
  <si>
    <t>Vadītāja:</t>
  </si>
  <si>
    <t>Sproģe Laine</t>
  </si>
  <si>
    <t>Āboliņa Inga</t>
  </si>
  <si>
    <t>Rikuna Sandra</t>
  </si>
  <si>
    <t>Gudrs vēl gudrāks</t>
  </si>
  <si>
    <t>Dambrete8x8</t>
  </si>
  <si>
    <t>Dambrete10x10</t>
  </si>
  <si>
    <t>Krustvārdu mīklas</t>
  </si>
  <si>
    <t>Prikulis Ivars</t>
  </si>
  <si>
    <t>Getners Gunārs</t>
  </si>
  <si>
    <t>1939 -1999</t>
  </si>
  <si>
    <t>Kopā</t>
  </si>
  <si>
    <t>Pavisam kopā</t>
  </si>
  <si>
    <t>Gustavs</t>
  </si>
  <si>
    <t>Marta</t>
  </si>
  <si>
    <t>Ķezbere</t>
  </si>
  <si>
    <t xml:space="preserve">Toms </t>
  </si>
  <si>
    <t>Orientēšanās</t>
  </si>
  <si>
    <t>Rādi ko Tu vari 6.g.</t>
  </si>
  <si>
    <t>Rādi ko Tu vari 2.kl.</t>
  </si>
  <si>
    <t>Dambrete 6.gadi</t>
  </si>
  <si>
    <t>1939 -2000</t>
  </si>
  <si>
    <t xml:space="preserve">2001 - 2005 </t>
  </si>
  <si>
    <t>2006 -2011</t>
  </si>
  <si>
    <t>16.Starptautiskās Prāta sporta spēles "Zemgale"</t>
  </si>
  <si>
    <t>Ploriņa</t>
  </si>
  <si>
    <t>Seniūnaite</t>
  </si>
  <si>
    <t>Emilija</t>
  </si>
  <si>
    <t>Šauļi</t>
  </si>
  <si>
    <t>Sketerskaite</t>
  </si>
  <si>
    <t>Jore</t>
  </si>
  <si>
    <t>Klaucāne</t>
  </si>
  <si>
    <t>Rancāne</t>
  </si>
  <si>
    <t>Dobele, Ģimnāzija, 22.10.2016</t>
  </si>
  <si>
    <t>Sketerskas</t>
  </si>
  <si>
    <t>Matas</t>
  </si>
  <si>
    <t>Sabaliauskas</t>
  </si>
  <si>
    <t>Erikas</t>
  </si>
  <si>
    <t>Bartušauskis</t>
  </si>
  <si>
    <t>Grišins</t>
  </si>
  <si>
    <t>Rudzītis</t>
  </si>
  <si>
    <t>Dominykas</t>
  </si>
  <si>
    <t>Vaikenas</t>
  </si>
  <si>
    <t>Račkauskas</t>
  </si>
  <si>
    <t>Eimantas</t>
  </si>
  <si>
    <t>Duksis</t>
  </si>
  <si>
    <t>Otto</t>
  </si>
  <si>
    <t>Naudiņš</t>
  </si>
  <si>
    <t>Kaķis</t>
  </si>
  <si>
    <t>Karolis</t>
  </si>
  <si>
    <t>Tinteris</t>
  </si>
  <si>
    <t>Štauers</t>
  </si>
  <si>
    <t>Ivanovas</t>
  </si>
  <si>
    <t>Gabrielius</t>
  </si>
  <si>
    <t>Grušas</t>
  </si>
  <si>
    <t>Dovydas</t>
  </si>
  <si>
    <t>Haļutins</t>
  </si>
  <si>
    <t>Alans</t>
  </si>
  <si>
    <t>Verjovčiks</t>
  </si>
  <si>
    <t>Valuckas</t>
  </si>
  <si>
    <t>Augustas</t>
  </si>
  <si>
    <t>Artūras</t>
  </si>
  <si>
    <t>Serpāns</t>
  </si>
  <si>
    <t>Mikalauskas</t>
  </si>
  <si>
    <t>Emilis</t>
  </si>
  <si>
    <t>Skulskis</t>
  </si>
  <si>
    <t>Ainis</t>
  </si>
  <si>
    <t>Dzirko</t>
  </si>
  <si>
    <t>Pidža</t>
  </si>
  <si>
    <t>Silovs</t>
  </si>
  <si>
    <t>Zintis</t>
  </si>
  <si>
    <t>Brasmanis</t>
  </si>
  <si>
    <t>Goldbergs</t>
  </si>
  <si>
    <t>Benjamins</t>
  </si>
  <si>
    <t>Zvirgzdiņš</t>
  </si>
  <si>
    <t>Grots</t>
  </si>
  <si>
    <t>Viestarts</t>
  </si>
  <si>
    <t>Alekseriūnaite</t>
  </si>
  <si>
    <t>Marija</t>
  </si>
  <si>
    <t>Bitte</t>
  </si>
  <si>
    <t>Pocēviča</t>
  </si>
  <si>
    <t>Ingūna</t>
  </si>
  <si>
    <t>Laizāne</t>
  </si>
  <si>
    <t>Grieta</t>
  </si>
  <si>
    <t>Stončus</t>
  </si>
  <si>
    <t>Elksnīte</t>
  </si>
  <si>
    <t>Nora</t>
  </si>
  <si>
    <t>Štolcers</t>
  </si>
  <si>
    <t>Imārs</t>
  </si>
  <si>
    <t>Līvāni</t>
  </si>
  <si>
    <t>Banevičius</t>
  </si>
  <si>
    <t>Rokas</t>
  </si>
  <si>
    <t>Denijs</t>
  </si>
  <si>
    <t>Sakalauskas</t>
  </si>
  <si>
    <t>Arnas</t>
  </si>
  <si>
    <t>Marks</t>
  </si>
  <si>
    <t>Aleksis</t>
  </si>
  <si>
    <t>Renāts</t>
  </si>
  <si>
    <t>Egils</t>
  </si>
  <si>
    <t>Antēns</t>
  </si>
  <si>
    <t>Grīnfelds</t>
  </si>
  <si>
    <t>Meļņičuks</t>
  </si>
  <si>
    <t>Endijs</t>
  </si>
  <si>
    <t>Paškevičs</t>
  </si>
  <si>
    <t>Jaunģerķēna</t>
  </si>
  <si>
    <t>Diena</t>
  </si>
  <si>
    <t>Fjodorova</t>
  </si>
  <si>
    <t>Tkačenko</t>
  </si>
  <si>
    <t>Jeļena</t>
  </si>
  <si>
    <t>61</t>
  </si>
  <si>
    <t>Štelmahers</t>
  </si>
  <si>
    <t>93</t>
  </si>
  <si>
    <t>Purviņš</t>
  </si>
  <si>
    <t>Guntars</t>
  </si>
  <si>
    <t>62</t>
  </si>
  <si>
    <t>Tvaronas</t>
  </si>
  <si>
    <t>Balčiūnas</t>
  </si>
  <si>
    <t>Simonas</t>
  </si>
  <si>
    <t>87</t>
  </si>
  <si>
    <t>Tiesneši</t>
  </si>
  <si>
    <t>Uzare</t>
  </si>
  <si>
    <t>Jēkabsone</t>
  </si>
  <si>
    <t>Nelija</t>
  </si>
  <si>
    <t>Plavaraja</t>
  </si>
  <si>
    <t>Kiseļova</t>
  </si>
  <si>
    <t>Rungevica</t>
  </si>
  <si>
    <t>Apenītis</t>
  </si>
  <si>
    <t>Lode</t>
  </si>
  <si>
    <t>Siders</t>
  </si>
  <si>
    <t>Samuels Stefans</t>
  </si>
  <si>
    <t>Ventspils</t>
  </si>
  <si>
    <t>Azarovs</t>
  </si>
  <si>
    <t>Timurs</t>
  </si>
  <si>
    <t>Ķezberis</t>
  </si>
  <si>
    <t>Pētresons</t>
  </si>
  <si>
    <t>Matejs</t>
  </si>
  <si>
    <t>Titovs</t>
  </si>
  <si>
    <t>Danīls</t>
  </si>
  <si>
    <t>Kiseļovs</t>
  </si>
  <si>
    <t>Ivans</t>
  </si>
  <si>
    <t>Alsels Agris</t>
  </si>
  <si>
    <t>Simsons</t>
  </si>
  <si>
    <t>Matīss</t>
  </si>
  <si>
    <t>Gudkovs</t>
  </si>
  <si>
    <t>Jonastans Kristians</t>
  </si>
  <si>
    <t>Venspils</t>
  </si>
  <si>
    <t>Sergejs</t>
  </si>
  <si>
    <t>Daniels Rafaels</t>
  </si>
  <si>
    <t>Rozenvalds</t>
  </si>
  <si>
    <t>Pauls</t>
  </si>
  <si>
    <t>Tolstiks</t>
  </si>
  <si>
    <t>Maskavs</t>
  </si>
  <si>
    <t>Imanova</t>
  </si>
  <si>
    <t>Āboltiņa</t>
  </si>
  <si>
    <t>Valērija Nikola</t>
  </si>
  <si>
    <t>Heidemanis</t>
  </si>
  <si>
    <t>Harijs</t>
  </si>
  <si>
    <t>Isakovs</t>
  </si>
  <si>
    <t>60</t>
  </si>
  <si>
    <t>Petrosjans</t>
  </si>
  <si>
    <t>Ķegums</t>
  </si>
  <si>
    <t>Smilga</t>
  </si>
  <si>
    <t>Valle</t>
  </si>
  <si>
    <t>Ņemkovs</t>
  </si>
  <si>
    <t>Vjačeslavs</t>
  </si>
  <si>
    <t>Bļinovs</t>
  </si>
  <si>
    <t>Vitehovičs</t>
  </si>
  <si>
    <t>Česlavs</t>
  </si>
  <si>
    <t>Ritums</t>
  </si>
  <si>
    <t>Ritvars</t>
  </si>
  <si>
    <t>35</t>
  </si>
  <si>
    <t>Megins</t>
  </si>
  <si>
    <t>Šarakovs</t>
  </si>
  <si>
    <t>Svēte</t>
  </si>
  <si>
    <t>Bušs</t>
  </si>
  <si>
    <t>Uldis</t>
  </si>
  <si>
    <t>41</t>
  </si>
  <si>
    <t>Iecava</t>
  </si>
  <si>
    <t>Jarošs</t>
  </si>
  <si>
    <t>Mitenieks</t>
  </si>
  <si>
    <t>Matīs</t>
  </si>
  <si>
    <t>Cēsis</t>
  </si>
  <si>
    <t>Zujevs</t>
  </si>
  <si>
    <t>Valērijs</t>
  </si>
  <si>
    <t>48</t>
  </si>
  <si>
    <t>Pizelis</t>
  </si>
  <si>
    <t>Ints</t>
  </si>
  <si>
    <t>Zelmenis</t>
  </si>
  <si>
    <t>Dusinskis</t>
  </si>
  <si>
    <t>Ezeriņš</t>
  </si>
  <si>
    <t>Čerkasins</t>
  </si>
  <si>
    <t>Glebs</t>
  </si>
  <si>
    <t>Bolis</t>
  </si>
  <si>
    <t>Ēvalds</t>
  </si>
  <si>
    <t>Maklakova</t>
  </si>
  <si>
    <t>Nellija</t>
  </si>
  <si>
    <t>Kāne</t>
  </si>
  <si>
    <t>94</t>
  </si>
  <si>
    <t>Burkevica</t>
  </si>
  <si>
    <t>Vainovska</t>
  </si>
  <si>
    <t>Valentīna</t>
  </si>
  <si>
    <t>Dobele, 1.vidusskola, 22.10.2015</t>
  </si>
  <si>
    <t>Čeka</t>
  </si>
  <si>
    <t xml:space="preserve">Arta </t>
  </si>
  <si>
    <t>Zariņa</t>
  </si>
  <si>
    <t xml:space="preserve">Anna </t>
  </si>
  <si>
    <t xml:space="preserve">Kitija </t>
  </si>
  <si>
    <t>Vējkrīgere</t>
  </si>
  <si>
    <t>Grante</t>
  </si>
  <si>
    <t xml:space="preserve">Anete </t>
  </si>
  <si>
    <t>Rašmane</t>
  </si>
  <si>
    <t>Koņušeka</t>
  </si>
  <si>
    <t xml:space="preserve">Linda </t>
  </si>
  <si>
    <t>Bērtiņa</t>
  </si>
  <si>
    <t>Māija</t>
  </si>
  <si>
    <t xml:space="preserve">Amanda </t>
  </si>
  <si>
    <t>Kemfelde</t>
  </si>
  <si>
    <t xml:space="preserve">Agnese </t>
  </si>
  <si>
    <t>Virbicka</t>
  </si>
  <si>
    <t>Zvejniece</t>
  </si>
  <si>
    <t xml:space="preserve">Annija </t>
  </si>
  <si>
    <t>Ieviņa</t>
  </si>
  <si>
    <t>Sendija</t>
  </si>
  <si>
    <t>Rudzīte</t>
  </si>
  <si>
    <t>Lote</t>
  </si>
  <si>
    <t>Rutkovska</t>
  </si>
  <si>
    <t>Krieviņš</t>
  </si>
  <si>
    <t>Špuris</t>
  </si>
  <si>
    <t>Lagzdiņš</t>
  </si>
  <si>
    <t>Normunds</t>
  </si>
  <si>
    <t>Vimba</t>
  </si>
  <si>
    <t>Kazāks</t>
  </si>
  <si>
    <t>Vinciuns</t>
  </si>
  <si>
    <t xml:space="preserve">Kristers </t>
  </si>
  <si>
    <t>Ābuls</t>
  </si>
  <si>
    <t>Domeniks</t>
  </si>
  <si>
    <t>Tabors</t>
  </si>
  <si>
    <t>Nagle</t>
  </si>
  <si>
    <t>Alīna</t>
  </si>
  <si>
    <t>Dubrovska</t>
  </si>
  <si>
    <t>Agnete</t>
  </si>
  <si>
    <t>Saule</t>
  </si>
  <si>
    <t>Endija</t>
  </si>
  <si>
    <t>Karlsone</t>
  </si>
  <si>
    <t>Matvejeva</t>
  </si>
  <si>
    <t>Žanete</t>
  </si>
  <si>
    <t>Ivčika</t>
  </si>
  <si>
    <t xml:space="preserve">Zane </t>
  </si>
  <si>
    <t>Spruntule</t>
  </si>
  <si>
    <t>Upmale</t>
  </si>
  <si>
    <t>Kaklēna</t>
  </si>
  <si>
    <t>Kučinska</t>
  </si>
  <si>
    <t>Kima</t>
  </si>
  <si>
    <t>Troicka</t>
  </si>
  <si>
    <t>Elīza Elizabete</t>
  </si>
  <si>
    <t>Elīza</t>
  </si>
  <si>
    <t>Rasiņa</t>
  </si>
  <si>
    <t>Nagliņa</t>
  </si>
  <si>
    <t>Melķerte</t>
  </si>
  <si>
    <t>Anna Marija</t>
  </si>
  <si>
    <t>Meļehova</t>
  </si>
  <si>
    <t>Sanita</t>
  </si>
  <si>
    <t>Tisena</t>
  </si>
  <si>
    <t>Rebeka</t>
  </si>
  <si>
    <t>Gerasimjonoka</t>
  </si>
  <si>
    <t>Jana Anna</t>
  </si>
  <si>
    <t>Rudziša</t>
  </si>
  <si>
    <t>Una</t>
  </si>
  <si>
    <t>Vīksna</t>
  </si>
  <si>
    <t>Ņikitina</t>
  </si>
  <si>
    <t>Korjakina</t>
  </si>
  <si>
    <t>Maļavkina</t>
  </si>
  <si>
    <t>Janulīte</t>
  </si>
  <si>
    <t xml:space="preserve">Nikola </t>
  </si>
  <si>
    <t>Šteina</t>
  </si>
  <si>
    <t>Brendons</t>
  </si>
  <si>
    <t>Liflands</t>
  </si>
  <si>
    <t>Dairis</t>
  </si>
  <si>
    <t>Ziemelis</t>
  </si>
  <si>
    <t>Filips</t>
  </si>
  <si>
    <t>Eihvalds</t>
  </si>
  <si>
    <t>Mārcis Mārtiņš</t>
  </si>
  <si>
    <t>Vladislavs</t>
  </si>
  <si>
    <t>Zavjalovs</t>
  </si>
  <si>
    <t>Pāvels</t>
  </si>
  <si>
    <t>Isajevs</t>
  </si>
  <si>
    <t>Arvis</t>
  </si>
  <si>
    <t>Dobele, Ģimnāzija un 1.viduskola, 21-22.10.2016</t>
  </si>
  <si>
    <t>Cīrule</t>
  </si>
  <si>
    <t>Gita</t>
  </si>
  <si>
    <t>Augstkalne</t>
  </si>
  <si>
    <t>Laiks</t>
  </si>
  <si>
    <t>Jankovska</t>
  </si>
  <si>
    <t xml:space="preserve">Inese </t>
  </si>
  <si>
    <t>Goba</t>
  </si>
  <si>
    <t>Līga</t>
  </si>
  <si>
    <t xml:space="preserve">Mārcis </t>
  </si>
  <si>
    <t>Lācis</t>
  </si>
  <si>
    <t>Miķelis Matīss</t>
  </si>
  <si>
    <t>Mazurs</t>
  </si>
  <si>
    <t>Labalaika</t>
  </si>
  <si>
    <t xml:space="preserve">Samanta </t>
  </si>
  <si>
    <t>Elvis</t>
  </si>
  <si>
    <t>Balčuns</t>
  </si>
  <si>
    <t>Banelis</t>
  </si>
  <si>
    <t>Intars</t>
  </si>
  <si>
    <t>Siņīcins</t>
  </si>
  <si>
    <t xml:space="preserve">Aleksis </t>
  </si>
  <si>
    <t>Miežubrālis</t>
  </si>
  <si>
    <t>Dobele, Stadions, 21.10.2016</t>
  </si>
  <si>
    <t>Raisks</t>
  </si>
  <si>
    <t>Kirikovs</t>
  </si>
  <si>
    <t>Grīnvalds</t>
  </si>
  <si>
    <t>Gulbis</t>
  </si>
  <si>
    <t>Gulbe</t>
  </si>
  <si>
    <t>Aurēlija</t>
  </si>
  <si>
    <t>Romanovs</t>
  </si>
  <si>
    <t>Peršins</t>
  </si>
  <si>
    <t>Raginskis</t>
  </si>
  <si>
    <t>Rauls</t>
  </si>
  <si>
    <t>Zablovska</t>
  </si>
  <si>
    <t>Maija</t>
  </si>
  <si>
    <t>Sproģe</t>
  </si>
  <si>
    <t>Ščolohova</t>
  </si>
  <si>
    <t>Glušaks</t>
  </si>
  <si>
    <t>Patriks</t>
  </si>
  <si>
    <t>Stola</t>
  </si>
  <si>
    <t>Vaļko</t>
  </si>
  <si>
    <t>Čapa</t>
  </si>
  <si>
    <t>Eva</t>
  </si>
  <si>
    <t>Veršakova</t>
  </si>
  <si>
    <t xml:space="preserve">Raiņiks </t>
  </si>
  <si>
    <t xml:space="preserve">Aleksandrs </t>
  </si>
  <si>
    <t>Vītiņa</t>
  </si>
  <si>
    <t>Dobeles PII "Zvaniņš"</t>
  </si>
  <si>
    <t>Voitekovičs</t>
  </si>
  <si>
    <t>Samofalovs</t>
  </si>
  <si>
    <t>Marčenko</t>
  </si>
  <si>
    <t>Kūriņš</t>
  </si>
  <si>
    <t>Patriks Henrijs</t>
  </si>
  <si>
    <t>Šveicers</t>
  </si>
  <si>
    <t>Viljams Einārs</t>
  </si>
  <si>
    <t>Čubrēviča</t>
  </si>
  <si>
    <t>Ramina</t>
  </si>
  <si>
    <t>11</t>
  </si>
  <si>
    <t>Plūme</t>
  </si>
  <si>
    <t>Ralfs Kristians</t>
  </si>
  <si>
    <t>Krastiņa</t>
  </si>
  <si>
    <t>Raivo Rodrigo</t>
  </si>
  <si>
    <t>Joja</t>
  </si>
  <si>
    <t>Solovjovs</t>
  </si>
  <si>
    <t>Leinarte</t>
  </si>
  <si>
    <t>Mairita</t>
  </si>
  <si>
    <t>Lerhs</t>
  </si>
  <si>
    <t>Fišere</t>
  </si>
  <si>
    <t>Inita</t>
  </si>
  <si>
    <t>Žīdiņš Brakmanis</t>
  </si>
  <si>
    <t>Gabriels</t>
  </si>
  <si>
    <t>Goldšteins</t>
  </si>
  <si>
    <t>Nikolass</t>
  </si>
  <si>
    <t>Prince</t>
  </si>
  <si>
    <t>Anita</t>
  </si>
  <si>
    <t>Mihejevs</t>
  </si>
  <si>
    <t>Dudašs</t>
  </si>
  <si>
    <t>Miķelis</t>
  </si>
  <si>
    <t>Lāce</t>
  </si>
  <si>
    <t>Sandra</t>
  </si>
  <si>
    <t>Auru PII''Auriņš''</t>
  </si>
  <si>
    <t>Zīlīte</t>
  </si>
  <si>
    <t>Popko</t>
  </si>
  <si>
    <t xml:space="preserve">Henrijs </t>
  </si>
  <si>
    <t>Dambītis</t>
  </si>
  <si>
    <t xml:space="preserve">Nils </t>
  </si>
  <si>
    <t>Edīte Ieva</t>
  </si>
  <si>
    <t>Juhimenko</t>
  </si>
  <si>
    <t>Sniedzīte</t>
  </si>
  <si>
    <t>Ellere</t>
  </si>
  <si>
    <t>Vilgerts</t>
  </si>
  <si>
    <t>Artemjeva</t>
  </si>
  <si>
    <t>Kārkliņš</t>
  </si>
  <si>
    <t>Fedotova</t>
  </si>
  <si>
    <t>Antra</t>
  </si>
  <si>
    <t>Rīgas PII "Rūķīši"</t>
  </si>
  <si>
    <t>Rīgas PII "Rūķīši" 3.gr.</t>
  </si>
  <si>
    <t>Rīgas PII "Rūķīši" 5.gr.</t>
  </si>
  <si>
    <t>Rīgas PII "Rūķīši" 6.gr.</t>
  </si>
  <si>
    <t>Rīgas PII "Rūķīši" 7.gr.</t>
  </si>
  <si>
    <t>Stavrovs</t>
  </si>
  <si>
    <t>Ričards Maksims</t>
  </si>
  <si>
    <t>Obžigailo</t>
  </si>
  <si>
    <t>Silkāns</t>
  </si>
  <si>
    <t>Semīrs</t>
  </si>
  <si>
    <t>Volkova</t>
  </si>
  <si>
    <t>Lejasstrazdu sākumskola</t>
  </si>
  <si>
    <t>Juta Emīlija</t>
  </si>
  <si>
    <t>Agnese</t>
  </si>
  <si>
    <t>Šimkus</t>
  </si>
  <si>
    <t>Auces PII ''Vecauce''</t>
  </si>
  <si>
    <t>Pumpure</t>
  </si>
  <si>
    <t xml:space="preserve">Gaitars </t>
  </si>
  <si>
    <t xml:space="preserve">Felikss </t>
  </si>
  <si>
    <t xml:space="preserve">Beinaroviča </t>
  </si>
  <si>
    <t xml:space="preserve">Lineta </t>
  </si>
  <si>
    <t xml:space="preserve">Strautnieks </t>
  </si>
  <si>
    <t>Freimane</t>
  </si>
  <si>
    <t>Belickis</t>
  </si>
  <si>
    <t>Šīre</t>
  </si>
  <si>
    <t>Zaiga</t>
  </si>
  <si>
    <t>Liepa</t>
  </si>
  <si>
    <t>Grandberga</t>
  </si>
  <si>
    <t>Otīlija</t>
  </si>
  <si>
    <t>Laurinovičs</t>
  </si>
  <si>
    <t>Kevins</t>
  </si>
  <si>
    <t>Miķelsone</t>
  </si>
  <si>
    <t>Rjadčenko</t>
  </si>
  <si>
    <t>Turonoka</t>
  </si>
  <si>
    <t>Ineta</t>
  </si>
  <si>
    <t>Dobeles PII ''Valodiņa''</t>
  </si>
  <si>
    <t>Limanāne</t>
  </si>
  <si>
    <t>Luize</t>
  </si>
  <si>
    <t>Krievaitis</t>
  </si>
  <si>
    <t>Lūsis</t>
  </si>
  <si>
    <t>Krišjānis</t>
  </si>
  <si>
    <t>Kvēpa</t>
  </si>
  <si>
    <t>Inguna</t>
  </si>
  <si>
    <t>Kalniņš</t>
  </si>
  <si>
    <t>Rašmanis</t>
  </si>
  <si>
    <t>Dubrovskis</t>
  </si>
  <si>
    <t>Hofrāte</t>
  </si>
  <si>
    <t>Večera</t>
  </si>
  <si>
    <t>Karina</t>
  </si>
  <si>
    <t>Celmiņš</t>
  </si>
  <si>
    <t>Braiens</t>
  </si>
  <si>
    <t>Griga</t>
  </si>
  <si>
    <t>Skaidrīte</t>
  </si>
  <si>
    <t>Redisone</t>
  </si>
  <si>
    <t>Rutkovskis</t>
  </si>
  <si>
    <t>Janvāris</t>
  </si>
  <si>
    <t>Miks Jāzeps</t>
  </si>
  <si>
    <t>Kauņecka</t>
  </si>
  <si>
    <t>Tērvetes ''Annas Brigaderes'' p.sk.</t>
  </si>
  <si>
    <t>Platpirs</t>
  </si>
  <si>
    <t>Kursins</t>
  </si>
  <si>
    <t>Vaičuka</t>
  </si>
  <si>
    <t>Kelerta</t>
  </si>
  <si>
    <t>Pacviča</t>
  </si>
  <si>
    <t>Mūsiņš</t>
  </si>
  <si>
    <t>Inga</t>
  </si>
  <si>
    <t>Dobeles sākumskola-1</t>
  </si>
  <si>
    <t>Kulbis</t>
  </si>
  <si>
    <t>Lauskis</t>
  </si>
  <si>
    <t>Pļaviņš</t>
  </si>
  <si>
    <t>Cālbergs</t>
  </si>
  <si>
    <t>Putra</t>
  </si>
  <si>
    <t>Jansone</t>
  </si>
  <si>
    <t>Beate</t>
  </si>
  <si>
    <t>Rūmīte</t>
  </si>
  <si>
    <t>Dobeles 1. vidusskola-1</t>
  </si>
  <si>
    <t>Dobeles PII "Spodrītis"</t>
  </si>
  <si>
    <t>Dobeles PII "Jāņtārpiņš"</t>
  </si>
  <si>
    <t>Auces vidusskola</t>
  </si>
  <si>
    <t>Pakalniņš</t>
  </si>
  <si>
    <t>Austris</t>
  </si>
  <si>
    <t>Bagātais</t>
  </si>
  <si>
    <t>Ilans</t>
  </si>
  <si>
    <t>Legzdiņa</t>
  </si>
  <si>
    <t>Čampers</t>
  </si>
  <si>
    <t xml:space="preserve">Endijs Jānis </t>
  </si>
  <si>
    <t>Vasiļūns</t>
  </si>
  <si>
    <t xml:space="preserve">Deivids </t>
  </si>
  <si>
    <t>Šakirovs</t>
  </si>
  <si>
    <t xml:space="preserve">Raivis </t>
  </si>
  <si>
    <t>Bensone</t>
  </si>
  <si>
    <t>Students</t>
  </si>
  <si>
    <t>Kurakins</t>
  </si>
  <si>
    <t>Gvido Ruslans</t>
  </si>
  <si>
    <t>Voitovs</t>
  </si>
  <si>
    <t>Jašina</t>
  </si>
  <si>
    <t>Svetlana</t>
  </si>
  <si>
    <t>Ginters</t>
  </si>
  <si>
    <t>Rutkis</t>
  </si>
  <si>
    <t xml:space="preserve">Artis </t>
  </si>
  <si>
    <t>Ansons</t>
  </si>
  <si>
    <t>Skranda</t>
  </si>
  <si>
    <t>Dobeles 1. vidusskola-2</t>
  </si>
  <si>
    <t>Altens</t>
  </si>
  <si>
    <t>Maikls</t>
  </si>
  <si>
    <t>Lamberts</t>
  </si>
  <si>
    <t>Kozlovska</t>
  </si>
  <si>
    <t>Agnija</t>
  </si>
  <si>
    <t xml:space="preserve">Matīss </t>
  </si>
  <si>
    <t xml:space="preserve">Markuss </t>
  </si>
  <si>
    <t>Bergmane</t>
  </si>
  <si>
    <t>Ligita</t>
  </si>
  <si>
    <t>Auces vidusskola-3</t>
  </si>
  <si>
    <t>Kočins</t>
  </si>
  <si>
    <t>Kalnājs</t>
  </si>
  <si>
    <t>Jorens</t>
  </si>
  <si>
    <t>Krūmiņa</t>
  </si>
  <si>
    <t>Štāle</t>
  </si>
  <si>
    <t>Vasiļjeva</t>
  </si>
  <si>
    <t>Amālija Viktorija</t>
  </si>
  <si>
    <t>Gambalats</t>
  </si>
  <si>
    <t>Silvija</t>
  </si>
  <si>
    <t>Bukaišu un Augstkalnes v.sk.</t>
  </si>
  <si>
    <t>Dobele, Ģimnāzija, 22.10.2015</t>
  </si>
  <si>
    <t>1.kārta</t>
  </si>
  <si>
    <t>2.kārta</t>
  </si>
  <si>
    <t>3.kārta</t>
  </si>
  <si>
    <t>Jaunieši skolu komandas</t>
  </si>
  <si>
    <t>Egdgars</t>
  </si>
  <si>
    <t>Krieviņa</t>
  </si>
  <si>
    <t>Augulis</t>
  </si>
  <si>
    <t>Dambis</t>
  </si>
  <si>
    <t>Aigars</t>
  </si>
  <si>
    <t>Grivkova</t>
  </si>
  <si>
    <t>Elvīra</t>
  </si>
  <si>
    <t>8</t>
  </si>
  <si>
    <t>Sviridovs</t>
  </si>
  <si>
    <t>Daņila</t>
  </si>
  <si>
    <t>9</t>
  </si>
  <si>
    <t>Anna Marina</t>
  </si>
  <si>
    <t>Gležins</t>
  </si>
  <si>
    <t>Kovaļevskis</t>
  </si>
  <si>
    <t>Ģirts</t>
  </si>
  <si>
    <t>Dobeles 1.viduskola</t>
  </si>
  <si>
    <t>Dobeles Valsts ģimnāzija</t>
  </si>
  <si>
    <t>8a</t>
  </si>
  <si>
    <t>Vāceris</t>
  </si>
  <si>
    <t>Artūrs Alens</t>
  </si>
  <si>
    <t>Vilciņa</t>
  </si>
  <si>
    <t>Nameda</t>
  </si>
  <si>
    <t>7, 8,9</t>
  </si>
  <si>
    <t>Eihe</t>
  </si>
  <si>
    <t>Sanija</t>
  </si>
  <si>
    <t>Treiliba</t>
  </si>
  <si>
    <t>Besjuks</t>
  </si>
  <si>
    <t>8b</t>
  </si>
  <si>
    <t>Rūta Anna</t>
  </si>
  <si>
    <t>Todorova</t>
  </si>
  <si>
    <t>Suvorovs</t>
  </si>
  <si>
    <t>Vaits</t>
  </si>
  <si>
    <t>Vācere</t>
  </si>
  <si>
    <t>Rudmieze</t>
  </si>
  <si>
    <t>Monta Anna</t>
  </si>
  <si>
    <t>Ubavičs</t>
  </si>
  <si>
    <t>Rihards</t>
  </si>
  <si>
    <t>7a</t>
  </si>
  <si>
    <t>Drabo</t>
  </si>
  <si>
    <t>Kitija</t>
  </si>
  <si>
    <t>Liepiņš</t>
  </si>
  <si>
    <t>Jankoviča</t>
  </si>
  <si>
    <t>Leonora</t>
  </si>
  <si>
    <t>7b</t>
  </si>
  <si>
    <t>9b</t>
  </si>
  <si>
    <t>Jaunozols</t>
  </si>
  <si>
    <t>Kapustjoks</t>
  </si>
  <si>
    <t>Andris</t>
  </si>
  <si>
    <t>Melnbārdis</t>
  </si>
  <si>
    <t>Kļaviņš</t>
  </si>
  <si>
    <t>Varnahovska</t>
  </si>
  <si>
    <t>Liepiņa Līga</t>
  </si>
  <si>
    <t>Paramonova Svetlana</t>
  </si>
  <si>
    <t>Leinerte Dita</t>
  </si>
  <si>
    <t>Prezentācija:</t>
  </si>
  <si>
    <t>Jakovļeva Aija</t>
  </si>
  <si>
    <t>Šidkauska Inga</t>
  </si>
  <si>
    <t>Brain Games</t>
  </si>
  <si>
    <t>Mitenbergs</t>
  </si>
  <si>
    <t>Māris</t>
  </si>
  <si>
    <t>Jaunbērze</t>
  </si>
  <si>
    <t>Annenieki</t>
  </si>
  <si>
    <t>Auri</t>
  </si>
  <si>
    <t>Krimūnas</t>
  </si>
  <si>
    <t>Mežinieki</t>
  </si>
  <si>
    <t>Bukaiši</t>
  </si>
  <si>
    <t>Penkules pamatskola-3</t>
  </si>
  <si>
    <t>Kopā:</t>
  </si>
  <si>
    <t>20/22.10.2016, Dobele</t>
  </si>
  <si>
    <t>Galvenais tiesnesis: Ivars Dombrovskis</t>
  </si>
  <si>
    <t>Sudmale Gaļina</t>
  </si>
  <si>
    <t>Kopējais dalībnieku skaits</t>
  </si>
  <si>
    <t>Bērnu sešgadnieku dambretes sacensības</t>
  </si>
  <si>
    <t>Skolotājs</t>
  </si>
  <si>
    <t>20.10.2016, Dobelē, Dobeles Amatniecības un viparizglītojošās vidusskolas aktu zālē</t>
  </si>
  <si>
    <t>Dobeles novads</t>
  </si>
  <si>
    <t>Lejasstrazdi</t>
  </si>
  <si>
    <t>Skaits</t>
  </si>
  <si>
    <t>Apdzīvota vieta</t>
  </si>
  <si>
    <t>Bauskas novads</t>
  </si>
  <si>
    <t xml:space="preserve">Auces novads </t>
  </si>
  <si>
    <t>Cēsu novads</t>
  </si>
  <si>
    <t>Grobiņas novads</t>
  </si>
  <si>
    <t>Iecavas novads</t>
  </si>
  <si>
    <t>JELGAVA</t>
  </si>
  <si>
    <t>Ķeguma novads</t>
  </si>
  <si>
    <t>LIEPĀJA</t>
  </si>
  <si>
    <t>Līvānu novads</t>
  </si>
  <si>
    <t>RĪGA</t>
  </si>
  <si>
    <t>Salaspils novads</t>
  </si>
  <si>
    <t>Tērvetes novads</t>
  </si>
  <si>
    <t>VALMIERA</t>
  </si>
  <si>
    <t>VENTSPILS</t>
  </si>
  <si>
    <t>Vecumnieku novads</t>
  </si>
  <si>
    <t>Lietuvas republika Šauļi</t>
  </si>
  <si>
    <t>20.10.2016, Dobelē, Dobeles Amatniecības un vispārizglītojošās vidusskolas konferenču zālē</t>
  </si>
  <si>
    <t>Bērnu sešgadnieku radošā spēle "Rādi ko Tu vari"</t>
  </si>
  <si>
    <t>Bērnu (2.klases skolēni) radošā spēle "Rādi ko Tu vari"</t>
  </si>
  <si>
    <t>20.10.2016, Dobelē, Dobeles Amatniecības un vispārizglītojošās vidusskolas aktu zālē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</si>
</sst>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mm/dd/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7" fillId="0" borderId="10" xfId="46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indent="1"/>
    </xf>
    <xf numFmtId="49" fontId="50" fillId="0" borderId="10" xfId="0" applyNumberFormat="1" applyFont="1" applyBorder="1" applyAlignment="1">
      <alignment horizontal="left" vertical="center" wrapText="1" indent="1"/>
    </xf>
    <xf numFmtId="49" fontId="7" fillId="0" borderId="10" xfId="46" applyNumberFormat="1" applyFont="1" applyBorder="1" applyAlignment="1">
      <alignment horizontal="left" vertical="center" wrapText="1" indent="1"/>
      <protection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left" vertical="center" wrapText="1" indent="1"/>
    </xf>
    <xf numFmtId="49" fontId="0" fillId="0" borderId="16" xfId="0" applyNumberFormat="1" applyFont="1" applyBorder="1" applyAlignment="1">
      <alignment horizontal="left" vertical="center" wrapText="1" indent="1"/>
    </xf>
    <xf numFmtId="49" fontId="0" fillId="0" borderId="15" xfId="0" applyNumberFormat="1" applyFont="1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 indent="1"/>
    </xf>
    <xf numFmtId="49" fontId="50" fillId="0" borderId="15" xfId="0" applyNumberFormat="1" applyFont="1" applyBorder="1" applyAlignment="1">
      <alignment horizontal="left" vertical="center" wrapText="1" indent="1"/>
    </xf>
    <xf numFmtId="49" fontId="50" fillId="0" borderId="16" xfId="0" applyNumberFormat="1" applyFont="1" applyBorder="1" applyAlignment="1">
      <alignment horizontal="left" vertical="center" wrapText="1" indent="1"/>
    </xf>
    <xf numFmtId="49" fontId="7" fillId="0" borderId="15" xfId="46" applyNumberFormat="1" applyFont="1" applyBorder="1" applyAlignment="1">
      <alignment horizontal="left" vertical="center" wrapText="1" indent="1"/>
      <protection/>
    </xf>
    <xf numFmtId="49" fontId="7" fillId="0" borderId="16" xfId="46" applyNumberFormat="1" applyFont="1" applyBorder="1" applyAlignment="1">
      <alignment horizontal="left" vertical="center" wrapText="1" indent="1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" fillId="0" borderId="0" xfId="46">
      <alignment/>
      <protection/>
    </xf>
    <xf numFmtId="0" fontId="0" fillId="0" borderId="21" xfId="0" applyFont="1" applyBorder="1" applyAlignment="1">
      <alignment horizontal="center" vertical="center"/>
    </xf>
    <xf numFmtId="0" fontId="51" fillId="33" borderId="22" xfId="0" applyFont="1" applyFill="1" applyBorder="1" applyAlignment="1">
      <alignment horizontal="left"/>
    </xf>
    <xf numFmtId="0" fontId="4" fillId="25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51" fillId="0" borderId="10" xfId="0" applyNumberFormat="1" applyFont="1" applyBorder="1" applyAlignment="1">
      <alignment horizontal="left"/>
    </xf>
    <xf numFmtId="0" fontId="52" fillId="0" borderId="10" xfId="59" applyFont="1" applyBorder="1" applyAlignment="1">
      <alignment vertical="center"/>
      <protection/>
    </xf>
    <xf numFmtId="0" fontId="51" fillId="0" borderId="10" xfId="59" applyFont="1" applyBorder="1" applyAlignment="1">
      <alignment vertical="center"/>
      <protection/>
    </xf>
    <xf numFmtId="0" fontId="0" fillId="0" borderId="0" xfId="0" applyFont="1" applyFill="1" applyBorder="1" applyAlignment="1">
      <alignment horizontal="left"/>
    </xf>
    <xf numFmtId="0" fontId="51" fillId="0" borderId="10" xfId="59" applyFont="1" applyBorder="1" applyAlignment="1">
      <alignment vertical="center"/>
      <protection/>
    </xf>
    <xf numFmtId="0" fontId="51" fillId="0" borderId="10" xfId="59" applyFont="1" applyBorder="1" applyAlignment="1">
      <alignment vertical="center"/>
      <protection/>
    </xf>
    <xf numFmtId="0" fontId="51" fillId="0" borderId="10" xfId="59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49" fontId="0" fillId="0" borderId="15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7" fillId="0" borderId="15" xfId="46" applyFont="1" applyBorder="1" applyAlignment="1">
      <alignment vertical="center" wrapText="1"/>
      <protection/>
    </xf>
    <xf numFmtId="0" fontId="7" fillId="0" borderId="10" xfId="46" applyFont="1" applyBorder="1" applyAlignment="1">
      <alignment vertical="center" wrapText="1"/>
      <protection/>
    </xf>
    <xf numFmtId="0" fontId="7" fillId="0" borderId="16" xfId="46" applyFont="1" applyBorder="1" applyAlignment="1">
      <alignment vertical="center" wrapText="1"/>
      <protection/>
    </xf>
    <xf numFmtId="20" fontId="0" fillId="0" borderId="16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13" borderId="26" xfId="0" applyNumberFormat="1" applyFont="1" applyFill="1" applyBorder="1" applyAlignment="1">
      <alignment/>
    </xf>
    <xf numFmtId="0" fontId="0" fillId="13" borderId="0" xfId="0" applyNumberFormat="1" applyFont="1" applyFill="1" applyBorder="1" applyAlignment="1">
      <alignment/>
    </xf>
    <xf numFmtId="0" fontId="0" fillId="13" borderId="30" xfId="0" applyFont="1" applyFill="1" applyBorder="1" applyAlignment="1">
      <alignment/>
    </xf>
    <xf numFmtId="0" fontId="0" fillId="13" borderId="31" xfId="0" applyNumberFormat="1" applyFont="1" applyFill="1" applyBorder="1" applyAlignment="1">
      <alignment/>
    </xf>
    <xf numFmtId="0" fontId="0" fillId="13" borderId="32" xfId="0" applyNumberFormat="1" applyFont="1" applyFill="1" applyBorder="1" applyAlignment="1">
      <alignment/>
    </xf>
    <xf numFmtId="0" fontId="0" fillId="13" borderId="33" xfId="0" applyFont="1" applyFill="1" applyBorder="1" applyAlignment="1">
      <alignment/>
    </xf>
    <xf numFmtId="0" fontId="0" fillId="13" borderId="27" xfId="0" applyNumberFormat="1" applyFont="1" applyFill="1" applyBorder="1" applyAlignment="1">
      <alignment/>
    </xf>
    <xf numFmtId="0" fontId="0" fillId="13" borderId="28" xfId="0" applyNumberFormat="1" applyFont="1" applyFill="1" applyBorder="1" applyAlignment="1">
      <alignment/>
    </xf>
    <xf numFmtId="0" fontId="0" fillId="13" borderId="29" xfId="0" applyFont="1" applyFill="1" applyBorder="1" applyAlignment="1">
      <alignment/>
    </xf>
    <xf numFmtId="0" fontId="53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7" borderId="34" xfId="0" applyFont="1" applyFill="1" applyBorder="1" applyAlignment="1">
      <alignment horizontal="center" vertical="center"/>
    </xf>
    <xf numFmtId="0" fontId="51" fillId="7" borderId="35" xfId="0" applyFont="1" applyFill="1" applyBorder="1" applyAlignment="1">
      <alignment horizontal="center" vertical="center"/>
    </xf>
    <xf numFmtId="0" fontId="51" fillId="7" borderId="36" xfId="0" applyFont="1" applyFill="1" applyBorder="1" applyAlignment="1">
      <alignment horizontal="center" vertical="center"/>
    </xf>
    <xf numFmtId="0" fontId="51" fillId="7" borderId="37" xfId="0" applyFont="1" applyFill="1" applyBorder="1" applyAlignment="1">
      <alignment horizontal="center" vertical="center"/>
    </xf>
    <xf numFmtId="0" fontId="51" fillId="7" borderId="3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0" fillId="34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49" fontId="0" fillId="37" borderId="27" xfId="0" applyNumberFormat="1" applyFont="1" applyFill="1" applyBorder="1" applyAlignment="1">
      <alignment horizontal="center" vertical="center" wrapText="1"/>
    </xf>
    <xf numFmtId="49" fontId="0" fillId="37" borderId="26" xfId="0" applyNumberFormat="1" applyFont="1" applyFill="1" applyBorder="1" applyAlignment="1">
      <alignment horizontal="center" vertical="center" wrapText="1"/>
    </xf>
    <xf numFmtId="49" fontId="0" fillId="37" borderId="31" xfId="0" applyNumberFormat="1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31" xfId="0" applyFont="1" applyFill="1" applyBorder="1" applyAlignment="1">
      <alignment horizontal="center" vertical="center" wrapText="1"/>
    </xf>
    <xf numFmtId="49" fontId="50" fillId="37" borderId="27" xfId="0" applyNumberFormat="1" applyFont="1" applyFill="1" applyBorder="1" applyAlignment="1">
      <alignment horizontal="center" vertical="center"/>
    </xf>
    <xf numFmtId="49" fontId="50" fillId="37" borderId="26" xfId="0" applyNumberFormat="1" applyFont="1" applyFill="1" applyBorder="1" applyAlignment="1">
      <alignment horizontal="center" vertical="center"/>
    </xf>
    <xf numFmtId="49" fontId="50" fillId="37" borderId="31" xfId="0" applyNumberFormat="1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8" borderId="39" xfId="0" applyFont="1" applyFill="1" applyBorder="1" applyAlignment="1">
      <alignment horizontal="center"/>
    </xf>
    <xf numFmtId="0" fontId="8" fillId="38" borderId="40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49" fontId="0" fillId="37" borderId="27" xfId="0" applyNumberFormat="1" applyFont="1" applyFill="1" applyBorder="1" applyAlignment="1">
      <alignment horizontal="center" vertical="center"/>
    </xf>
    <xf numFmtId="49" fontId="0" fillId="37" borderId="26" xfId="0" applyNumberFormat="1" applyFont="1" applyFill="1" applyBorder="1" applyAlignment="1">
      <alignment horizontal="center" vertical="center"/>
    </xf>
    <xf numFmtId="49" fontId="0" fillId="37" borderId="31" xfId="0" applyNumberFormat="1" applyFont="1" applyFill="1" applyBorder="1" applyAlignment="1">
      <alignment horizontal="center" vertical="center"/>
    </xf>
    <xf numFmtId="49" fontId="7" fillId="37" borderId="27" xfId="46" applyNumberFormat="1" applyFont="1" applyFill="1" applyBorder="1" applyAlignment="1">
      <alignment horizontal="center" vertical="center" wrapText="1"/>
      <protection/>
    </xf>
    <xf numFmtId="49" fontId="7" fillId="37" borderId="26" xfId="46" applyNumberFormat="1" applyFont="1" applyFill="1" applyBorder="1" applyAlignment="1">
      <alignment horizontal="center" vertical="center" wrapText="1"/>
      <protection/>
    </xf>
    <xf numFmtId="49" fontId="7" fillId="37" borderId="31" xfId="46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8" fillId="35" borderId="11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8" fillId="35" borderId="40" xfId="0" applyFont="1" applyFill="1" applyBorder="1" applyAlignment="1">
      <alignment horizontal="center"/>
    </xf>
    <xf numFmtId="0" fontId="54" fillId="37" borderId="44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39" borderId="39" xfId="0" applyFont="1" applyFill="1" applyBorder="1" applyAlignment="1">
      <alignment horizontal="center"/>
    </xf>
    <xf numFmtId="0" fontId="8" fillId="39" borderId="4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8" fillId="30" borderId="39" xfId="0" applyFont="1" applyFill="1" applyBorder="1" applyAlignment="1">
      <alignment horizontal="center"/>
    </xf>
    <xf numFmtId="0" fontId="8" fillId="30" borderId="4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8" fillId="35" borderId="40" xfId="0" applyFont="1" applyFill="1" applyBorder="1" applyAlignment="1">
      <alignment horizontal="center"/>
    </xf>
    <xf numFmtId="0" fontId="54" fillId="37" borderId="44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39" borderId="39" xfId="0" applyFont="1" applyFill="1" applyBorder="1" applyAlignment="1">
      <alignment horizontal="center"/>
    </xf>
    <xf numFmtId="0" fontId="8" fillId="39" borderId="4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 vertical="center"/>
    </xf>
    <xf numFmtId="0" fontId="4" fillId="25" borderId="45" xfId="0" applyFont="1" applyFill="1" applyBorder="1" applyAlignment="1">
      <alignment horizontal="center" vertical="center"/>
    </xf>
    <xf numFmtId="49" fontId="4" fillId="25" borderId="45" xfId="0" applyNumberFormat="1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51" fillId="0" borderId="16" xfId="0" applyNumberFormat="1" applyFont="1" applyBorder="1" applyAlignment="1">
      <alignment horizontal="center"/>
    </xf>
    <xf numFmtId="49" fontId="51" fillId="0" borderId="15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0" fontId="4" fillId="25" borderId="45" xfId="0" applyFont="1" applyFill="1" applyBorder="1" applyAlignment="1">
      <alignment horizontal="center"/>
    </xf>
    <xf numFmtId="0" fontId="4" fillId="25" borderId="4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0" fillId="33" borderId="47" xfId="0" applyNumberFormat="1" applyFont="1" applyFill="1" applyBorder="1" applyAlignment="1">
      <alignment horizontal="center"/>
    </xf>
    <xf numFmtId="49" fontId="0" fillId="33" borderId="48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arasts 3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0525"/>
          <c:w val="0.985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'Kopā dalībnieki'!$J$32:$J$49</c:f>
              <c:strCache>
                <c:ptCount val="18"/>
                <c:pt idx="0">
                  <c:v>Auces novads </c:v>
                </c:pt>
                <c:pt idx="1">
                  <c:v>Bauskas novads</c:v>
                </c:pt>
                <c:pt idx="2">
                  <c:v>Dobeles novads</c:v>
                </c:pt>
                <c:pt idx="3">
                  <c:v>Cēsu novads</c:v>
                </c:pt>
                <c:pt idx="4">
                  <c:v>Grobiņas novads</c:v>
                </c:pt>
                <c:pt idx="5">
                  <c:v>Iecavas novads</c:v>
                </c:pt>
                <c:pt idx="6">
                  <c:v>JELGAVA</c:v>
                </c:pt>
                <c:pt idx="7">
                  <c:v>Kuldīga</c:v>
                </c:pt>
                <c:pt idx="8">
                  <c:v>Ķeguma novads</c:v>
                </c:pt>
                <c:pt idx="9">
                  <c:v>LIEPĀJA</c:v>
                </c:pt>
                <c:pt idx="10">
                  <c:v>Līvānu novads</c:v>
                </c:pt>
                <c:pt idx="11">
                  <c:v>RĪGA</c:v>
                </c:pt>
                <c:pt idx="12">
                  <c:v>Salaspils novads</c:v>
                </c:pt>
                <c:pt idx="13">
                  <c:v>Tērvetes novads</c:v>
                </c:pt>
                <c:pt idx="14">
                  <c:v>Vecumnieku novads</c:v>
                </c:pt>
                <c:pt idx="15">
                  <c:v>VALMIERA</c:v>
                </c:pt>
                <c:pt idx="16">
                  <c:v>VENTSPILS</c:v>
                </c:pt>
                <c:pt idx="17">
                  <c:v>Lietuvas republika Šauļi</c:v>
                </c:pt>
              </c:strCache>
            </c:strRef>
          </c:cat>
          <c:val>
            <c:numRef>
              <c:f>'Kopā dalībnieki'!$K$32:$K$49</c:f>
              <c:numCache>
                <c:ptCount val="18"/>
                <c:pt idx="0">
                  <c:v>50</c:v>
                </c:pt>
                <c:pt idx="1">
                  <c:v>8</c:v>
                </c:pt>
                <c:pt idx="2">
                  <c:v>290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19</c:v>
                </c:pt>
                <c:pt idx="7">
                  <c:v>32</c:v>
                </c:pt>
                <c:pt idx="8">
                  <c:v>1</c:v>
                </c:pt>
                <c:pt idx="9">
                  <c:v>17</c:v>
                </c:pt>
                <c:pt idx="10">
                  <c:v>2</c:v>
                </c:pt>
                <c:pt idx="11">
                  <c:v>35</c:v>
                </c:pt>
                <c:pt idx="12">
                  <c:v>2</c:v>
                </c:pt>
                <c:pt idx="13">
                  <c:v>42</c:v>
                </c:pt>
                <c:pt idx="14">
                  <c:v>1</c:v>
                </c:pt>
                <c:pt idx="15">
                  <c:v>15</c:v>
                </c:pt>
                <c:pt idx="16">
                  <c:v>7</c:v>
                </c:pt>
                <c:pt idx="17">
                  <c:v>36</c:v>
                </c:pt>
              </c:numCache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9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75"/>
          <c:y val="0.2265"/>
          <c:w val="0.4907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Kuldīgas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 novads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32, 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Tērvetes novads; 42;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Lietuvas republika Šauļi; 36; 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'Kopā dalībnieki'!$J$32:$J$49</c:f>
              <c:strCache>
                <c:ptCount val="18"/>
                <c:pt idx="0">
                  <c:v>Auces novads </c:v>
                </c:pt>
                <c:pt idx="1">
                  <c:v>Bauskas novads</c:v>
                </c:pt>
                <c:pt idx="2">
                  <c:v>Dobeles novads</c:v>
                </c:pt>
                <c:pt idx="3">
                  <c:v>Cēsu novads</c:v>
                </c:pt>
                <c:pt idx="4">
                  <c:v>Grobiņas novads</c:v>
                </c:pt>
                <c:pt idx="5">
                  <c:v>Iecavas novads</c:v>
                </c:pt>
                <c:pt idx="6">
                  <c:v>JELGAVA</c:v>
                </c:pt>
                <c:pt idx="7">
                  <c:v>Kuldīga</c:v>
                </c:pt>
                <c:pt idx="8">
                  <c:v>Ķeguma novads</c:v>
                </c:pt>
                <c:pt idx="9">
                  <c:v>LIEPĀJA</c:v>
                </c:pt>
                <c:pt idx="10">
                  <c:v>Līvānu novads</c:v>
                </c:pt>
                <c:pt idx="11">
                  <c:v>RĪGA</c:v>
                </c:pt>
                <c:pt idx="12">
                  <c:v>Salaspils novads</c:v>
                </c:pt>
                <c:pt idx="13">
                  <c:v>Tērvetes novads</c:v>
                </c:pt>
                <c:pt idx="14">
                  <c:v>Vecumnieku novads</c:v>
                </c:pt>
                <c:pt idx="15">
                  <c:v>VALMIERA</c:v>
                </c:pt>
                <c:pt idx="16">
                  <c:v>VENTSPILS</c:v>
                </c:pt>
                <c:pt idx="17">
                  <c:v>Lietuvas republika Šauļi</c:v>
                </c:pt>
              </c:strCache>
            </c:strRef>
          </c:cat>
          <c:val>
            <c:numRef>
              <c:f>'Kopā dalībnieki'!$K$32:$K$49</c:f>
              <c:numCache>
                <c:ptCount val="18"/>
                <c:pt idx="0">
                  <c:v>50</c:v>
                </c:pt>
                <c:pt idx="1">
                  <c:v>8</c:v>
                </c:pt>
                <c:pt idx="2">
                  <c:v>290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19</c:v>
                </c:pt>
                <c:pt idx="7">
                  <c:v>32</c:v>
                </c:pt>
                <c:pt idx="8">
                  <c:v>1</c:v>
                </c:pt>
                <c:pt idx="9">
                  <c:v>17</c:v>
                </c:pt>
                <c:pt idx="10">
                  <c:v>2</c:v>
                </c:pt>
                <c:pt idx="11">
                  <c:v>35</c:v>
                </c:pt>
                <c:pt idx="12">
                  <c:v>2</c:v>
                </c:pt>
                <c:pt idx="13">
                  <c:v>42</c:v>
                </c:pt>
                <c:pt idx="14">
                  <c:v>1</c:v>
                </c:pt>
                <c:pt idx="15">
                  <c:v>15</c:v>
                </c:pt>
                <c:pt idx="16">
                  <c:v>7</c:v>
                </c:pt>
                <c:pt idx="17">
                  <c:v>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34" right="0.21" top="0.4" bottom="0.28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0.35925</cdr:x>
      <cdr:y>0.0225</cdr:y>
    </cdr:from>
    <cdr:to>
      <cdr:x>0.884</cdr:x>
      <cdr:y>0.1545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142875"/>
          <a:ext cx="52959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 prāta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sporta spēļu "Zemgale" dalībnieku sadalījums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(kopā 561 dalībnieks)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86975" cy="6734175"/>
    <xdr:graphicFrame>
      <xdr:nvGraphicFramePr>
        <xdr:cNvPr id="1" name="Shape 1025"/>
        <xdr:cNvGraphicFramePr/>
      </xdr:nvGraphicFramePr>
      <xdr:xfrm>
        <a:off x="28575" y="28575"/>
        <a:ext cx="100869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="90" zoomScaleNormal="90" zoomScalePageLayoutView="0" workbookViewId="0" topLeftCell="A1">
      <selection activeCell="D6" sqref="D6:D48"/>
    </sheetView>
  </sheetViews>
  <sheetFormatPr defaultColWidth="34.57421875" defaultRowHeight="12.75"/>
  <cols>
    <col min="1" max="1" width="3.57421875" style="5" bestFit="1" customWidth="1"/>
    <col min="2" max="2" width="14.7109375" style="5" bestFit="1" customWidth="1"/>
    <col min="3" max="3" width="14.57421875" style="5" bestFit="1" customWidth="1"/>
    <col min="4" max="4" width="6.421875" style="61" customWidth="1"/>
    <col min="5" max="5" width="27.00390625" style="5" bestFit="1" customWidth="1"/>
    <col min="6" max="6" width="2.140625" style="5" customWidth="1"/>
    <col min="7" max="7" width="34.57421875" style="5" customWidth="1"/>
    <col min="8" max="16384" width="34.57421875" style="12" customWidth="1"/>
  </cols>
  <sheetData>
    <row r="1" spans="1:6" ht="15.75">
      <c r="A1" s="122" t="s">
        <v>391</v>
      </c>
      <c r="B1" s="122"/>
      <c r="C1" s="122"/>
      <c r="D1" s="122"/>
      <c r="E1" s="122"/>
      <c r="F1" s="122"/>
    </row>
    <row r="2" spans="1:6" ht="15.75">
      <c r="A2" s="122" t="s">
        <v>949</v>
      </c>
      <c r="B2" s="122"/>
      <c r="C2" s="122"/>
      <c r="D2" s="122"/>
      <c r="E2" s="122"/>
      <c r="F2" s="122"/>
    </row>
    <row r="3" spans="1:6" ht="30.75" customHeight="1">
      <c r="A3" s="123" t="s">
        <v>972</v>
      </c>
      <c r="B3" s="123"/>
      <c r="C3" s="123"/>
      <c r="D3" s="123"/>
      <c r="E3" s="123"/>
      <c r="F3" s="123"/>
    </row>
    <row r="4" ht="13.5" thickBot="1"/>
    <row r="5" spans="1:6" ht="13.5" thickBot="1">
      <c r="A5" s="177" t="s">
        <v>43</v>
      </c>
      <c r="B5" s="178" t="s">
        <v>1</v>
      </c>
      <c r="C5" s="178" t="s">
        <v>2</v>
      </c>
      <c r="D5" s="179" t="s">
        <v>28</v>
      </c>
      <c r="E5" s="180" t="s">
        <v>11</v>
      </c>
      <c r="F5" s="12"/>
    </row>
    <row r="6" spans="1:6" ht="12.75">
      <c r="A6" s="35">
        <v>1</v>
      </c>
      <c r="B6" s="38" t="s">
        <v>277</v>
      </c>
      <c r="C6" s="38" t="s">
        <v>273</v>
      </c>
      <c r="D6" s="185" t="s">
        <v>188</v>
      </c>
      <c r="E6" s="117" t="s">
        <v>750</v>
      </c>
      <c r="F6" s="12"/>
    </row>
    <row r="7" spans="1:6" ht="12.75">
      <c r="A7" s="36">
        <v>2</v>
      </c>
      <c r="B7" s="39" t="s">
        <v>677</v>
      </c>
      <c r="C7" s="39" t="s">
        <v>42</v>
      </c>
      <c r="D7" s="185" t="s">
        <v>188</v>
      </c>
      <c r="E7" s="118"/>
      <c r="F7" s="12"/>
    </row>
    <row r="8" spans="1:6" ht="13.5" thickBot="1">
      <c r="A8" s="37">
        <v>3</v>
      </c>
      <c r="B8" s="41" t="s">
        <v>935</v>
      </c>
      <c r="C8" s="41" t="s">
        <v>936</v>
      </c>
      <c r="D8" s="186"/>
      <c r="E8" s="42" t="s">
        <v>950</v>
      </c>
      <c r="F8" s="12"/>
    </row>
    <row r="9" spans="1:6" ht="12.75">
      <c r="A9" s="35">
        <v>4</v>
      </c>
      <c r="B9" s="38" t="s">
        <v>678</v>
      </c>
      <c r="C9" s="38" t="s">
        <v>12</v>
      </c>
      <c r="D9" s="187" t="s">
        <v>164</v>
      </c>
      <c r="E9" s="117" t="s">
        <v>751</v>
      </c>
      <c r="F9" s="12"/>
    </row>
    <row r="10" spans="1:6" ht="12.75">
      <c r="A10" s="36">
        <v>5</v>
      </c>
      <c r="B10" s="39" t="s">
        <v>679</v>
      </c>
      <c r="C10" s="39" t="s">
        <v>331</v>
      </c>
      <c r="D10" s="185" t="s">
        <v>57</v>
      </c>
      <c r="E10" s="118"/>
      <c r="F10" s="12"/>
    </row>
    <row r="11" spans="1:6" ht="13.5" thickBot="1">
      <c r="A11" s="37">
        <v>6</v>
      </c>
      <c r="B11" s="41" t="s">
        <v>935</v>
      </c>
      <c r="C11" s="41" t="s">
        <v>936</v>
      </c>
      <c r="D11" s="186"/>
      <c r="E11" s="42" t="s">
        <v>950</v>
      </c>
      <c r="F11" s="12"/>
    </row>
    <row r="12" spans="1:6" ht="12.75">
      <c r="A12" s="35">
        <v>7</v>
      </c>
      <c r="B12" s="38" t="s">
        <v>680</v>
      </c>
      <c r="C12" s="38" t="s">
        <v>153</v>
      </c>
      <c r="D12" s="187" t="s">
        <v>188</v>
      </c>
      <c r="E12" s="117" t="s">
        <v>752</v>
      </c>
      <c r="F12" s="12"/>
    </row>
    <row r="13" spans="1:6" ht="12.75">
      <c r="A13" s="36">
        <v>8</v>
      </c>
      <c r="B13" s="39" t="s">
        <v>681</v>
      </c>
      <c r="C13" s="39" t="s">
        <v>682</v>
      </c>
      <c r="D13" s="185" t="s">
        <v>188</v>
      </c>
      <c r="E13" s="118"/>
      <c r="F13" s="12"/>
    </row>
    <row r="14" spans="1:6" ht="13.5" thickBot="1">
      <c r="A14" s="37">
        <v>9</v>
      </c>
      <c r="B14" s="41" t="s">
        <v>935</v>
      </c>
      <c r="C14" s="41" t="s">
        <v>936</v>
      </c>
      <c r="D14" s="186"/>
      <c r="E14" s="42" t="s">
        <v>950</v>
      </c>
      <c r="F14" s="12"/>
    </row>
    <row r="15" spans="1:6" ht="12.75">
      <c r="A15" s="35">
        <v>10</v>
      </c>
      <c r="B15" s="39" t="s">
        <v>683</v>
      </c>
      <c r="C15" s="39" t="s">
        <v>147</v>
      </c>
      <c r="D15" s="185" t="s">
        <v>188</v>
      </c>
      <c r="E15" s="117" t="s">
        <v>753</v>
      </c>
      <c r="F15" s="12"/>
    </row>
    <row r="16" spans="1:6" ht="12.75">
      <c r="A16" s="36">
        <v>11</v>
      </c>
      <c r="B16" s="39" t="s">
        <v>684</v>
      </c>
      <c r="C16" s="39" t="s">
        <v>331</v>
      </c>
      <c r="D16" s="185" t="s">
        <v>164</v>
      </c>
      <c r="E16" s="118"/>
      <c r="F16" s="12"/>
    </row>
    <row r="17" spans="1:6" ht="13.5" thickBot="1">
      <c r="A17" s="37">
        <v>12</v>
      </c>
      <c r="B17" s="41" t="s">
        <v>935</v>
      </c>
      <c r="C17" s="41" t="s">
        <v>936</v>
      </c>
      <c r="D17" s="186"/>
      <c r="E17" s="42" t="s">
        <v>950</v>
      </c>
      <c r="F17" s="12"/>
    </row>
    <row r="18" spans="1:6" ht="12.75">
      <c r="A18" s="35">
        <v>13</v>
      </c>
      <c r="B18" s="39" t="s">
        <v>685</v>
      </c>
      <c r="C18" s="39" t="s">
        <v>686</v>
      </c>
      <c r="D18" s="185" t="s">
        <v>188</v>
      </c>
      <c r="E18" s="117" t="s">
        <v>125</v>
      </c>
      <c r="F18" s="12"/>
    </row>
    <row r="19" spans="1:6" ht="12.75">
      <c r="A19" s="36">
        <v>14</v>
      </c>
      <c r="B19" s="39" t="s">
        <v>687</v>
      </c>
      <c r="C19" s="39" t="s">
        <v>688</v>
      </c>
      <c r="D19" s="185" t="s">
        <v>188</v>
      </c>
      <c r="E19" s="118"/>
      <c r="F19" s="12"/>
    </row>
    <row r="20" spans="1:6" ht="13.5" thickBot="1">
      <c r="A20" s="37">
        <v>15</v>
      </c>
      <c r="B20" s="43" t="s">
        <v>693</v>
      </c>
      <c r="C20" s="43" t="s">
        <v>719</v>
      </c>
      <c r="D20" s="186"/>
      <c r="E20" s="42" t="s">
        <v>122</v>
      </c>
      <c r="F20" s="12"/>
    </row>
    <row r="21" spans="1:6" ht="12.75">
      <c r="A21" s="35">
        <v>16</v>
      </c>
      <c r="B21" s="38" t="s">
        <v>689</v>
      </c>
      <c r="C21" s="38" t="s">
        <v>271</v>
      </c>
      <c r="D21" s="185" t="s">
        <v>188</v>
      </c>
      <c r="E21" s="119" t="s">
        <v>120</v>
      </c>
      <c r="F21" s="12"/>
    </row>
    <row r="22" spans="1:6" ht="12.75">
      <c r="A22" s="36">
        <v>17</v>
      </c>
      <c r="B22" s="39" t="s">
        <v>690</v>
      </c>
      <c r="C22" s="39" t="s">
        <v>281</v>
      </c>
      <c r="D22" s="185" t="s">
        <v>188</v>
      </c>
      <c r="E22" s="120"/>
      <c r="F22" s="12"/>
    </row>
    <row r="23" spans="1:6" ht="13.5" thickBot="1">
      <c r="A23" s="37">
        <v>18</v>
      </c>
      <c r="B23" s="43" t="s">
        <v>743</v>
      </c>
      <c r="C23" s="43" t="s">
        <v>342</v>
      </c>
      <c r="D23" s="186"/>
      <c r="E23" s="42" t="s">
        <v>122</v>
      </c>
      <c r="F23" s="12"/>
    </row>
    <row r="24" spans="1:6" ht="12.75">
      <c r="A24" s="35">
        <v>19</v>
      </c>
      <c r="B24" s="38" t="s">
        <v>691</v>
      </c>
      <c r="C24" s="38" t="s">
        <v>692</v>
      </c>
      <c r="D24" s="187" t="s">
        <v>188</v>
      </c>
      <c r="E24" s="119" t="s">
        <v>131</v>
      </c>
      <c r="F24" s="12"/>
    </row>
    <row r="25" spans="1:6" ht="12.75">
      <c r="A25" s="36">
        <v>20</v>
      </c>
      <c r="B25" s="39" t="s">
        <v>233</v>
      </c>
      <c r="C25" s="39" t="s">
        <v>145</v>
      </c>
      <c r="D25" s="185" t="s">
        <v>188</v>
      </c>
      <c r="E25" s="120"/>
      <c r="F25" s="12"/>
    </row>
    <row r="26" spans="1:6" ht="13.5" thickBot="1">
      <c r="A26" s="37">
        <v>21</v>
      </c>
      <c r="B26" s="43" t="s">
        <v>790</v>
      </c>
      <c r="C26" s="43" t="s">
        <v>791</v>
      </c>
      <c r="D26" s="186"/>
      <c r="E26" s="42" t="s">
        <v>122</v>
      </c>
      <c r="F26" s="12"/>
    </row>
    <row r="27" spans="1:6" ht="12.75">
      <c r="A27" s="35">
        <v>22</v>
      </c>
      <c r="B27" s="39" t="s">
        <v>693</v>
      </c>
      <c r="C27" s="39" t="s">
        <v>112</v>
      </c>
      <c r="D27" s="185" t="s">
        <v>188</v>
      </c>
      <c r="E27" s="119" t="s">
        <v>136</v>
      </c>
      <c r="F27" s="12"/>
    </row>
    <row r="28" spans="1:6" ht="12.75">
      <c r="A28" s="36">
        <v>23</v>
      </c>
      <c r="B28" s="39" t="s">
        <v>694</v>
      </c>
      <c r="C28" s="39" t="s">
        <v>59</v>
      </c>
      <c r="D28" s="185" t="s">
        <v>188</v>
      </c>
      <c r="E28" s="120"/>
      <c r="F28" s="12"/>
    </row>
    <row r="29" spans="1:6" ht="13.5" thickBot="1">
      <c r="A29" s="37">
        <v>24</v>
      </c>
      <c r="B29" s="41" t="s">
        <v>790</v>
      </c>
      <c r="C29" s="41" t="s">
        <v>791</v>
      </c>
      <c r="D29" s="186"/>
      <c r="E29" s="42" t="s">
        <v>122</v>
      </c>
      <c r="F29" s="12"/>
    </row>
    <row r="30" spans="1:6" ht="12.75">
      <c r="A30" s="35">
        <v>25</v>
      </c>
      <c r="B30" s="39" t="s">
        <v>695</v>
      </c>
      <c r="C30" s="39" t="s">
        <v>696</v>
      </c>
      <c r="D30" s="185" t="s">
        <v>188</v>
      </c>
      <c r="E30" s="119" t="s">
        <v>126</v>
      </c>
      <c r="F30" s="12"/>
    </row>
    <row r="31" spans="1:6" ht="12.75">
      <c r="A31" s="36">
        <v>26</v>
      </c>
      <c r="B31" s="39" t="s">
        <v>697</v>
      </c>
      <c r="C31" s="39" t="s">
        <v>112</v>
      </c>
      <c r="D31" s="185" t="s">
        <v>188</v>
      </c>
      <c r="E31" s="121"/>
      <c r="F31" s="12"/>
    </row>
    <row r="32" spans="1:6" ht="13.5" thickBot="1">
      <c r="A32" s="37">
        <v>27</v>
      </c>
      <c r="B32" s="41" t="s">
        <v>765</v>
      </c>
      <c r="C32" s="41" t="s">
        <v>722</v>
      </c>
      <c r="D32" s="186"/>
      <c r="E32" s="42" t="s">
        <v>122</v>
      </c>
      <c r="F32" s="12"/>
    </row>
    <row r="33" spans="1:6" ht="12.75">
      <c r="A33" s="35">
        <v>28</v>
      </c>
      <c r="B33" s="39" t="s">
        <v>698</v>
      </c>
      <c r="C33" s="39" t="s">
        <v>699</v>
      </c>
      <c r="D33" s="185" t="s">
        <v>188</v>
      </c>
      <c r="E33" s="117" t="s">
        <v>701</v>
      </c>
      <c r="F33" s="12"/>
    </row>
    <row r="34" spans="1:6" ht="12.75">
      <c r="A34" s="36">
        <v>29</v>
      </c>
      <c r="B34" s="39" t="s">
        <v>700</v>
      </c>
      <c r="C34" s="39" t="s">
        <v>271</v>
      </c>
      <c r="D34" s="185" t="s">
        <v>188</v>
      </c>
      <c r="E34" s="118"/>
      <c r="F34" s="12"/>
    </row>
    <row r="35" spans="1:6" ht="13.5" thickBot="1">
      <c r="A35" s="37">
        <v>30</v>
      </c>
      <c r="B35" s="41" t="s">
        <v>771</v>
      </c>
      <c r="C35" s="41" t="s">
        <v>177</v>
      </c>
      <c r="D35" s="186"/>
      <c r="E35" s="42" t="s">
        <v>122</v>
      </c>
      <c r="F35" s="12"/>
    </row>
    <row r="36" spans="1:6" ht="12.75">
      <c r="A36" s="35">
        <v>31</v>
      </c>
      <c r="B36" s="39" t="s">
        <v>702</v>
      </c>
      <c r="C36" s="39" t="s">
        <v>13</v>
      </c>
      <c r="D36" s="185" t="s">
        <v>188</v>
      </c>
      <c r="E36" s="117" t="s">
        <v>349</v>
      </c>
      <c r="F36" s="12"/>
    </row>
    <row r="37" spans="1:6" ht="12.75">
      <c r="A37" s="36">
        <v>32</v>
      </c>
      <c r="B37" s="39" t="s">
        <v>703</v>
      </c>
      <c r="C37" s="39" t="s">
        <v>40</v>
      </c>
      <c r="D37" s="185" t="s">
        <v>188</v>
      </c>
      <c r="E37" s="118"/>
      <c r="F37" s="12"/>
    </row>
    <row r="38" spans="1:6" ht="13.5" thickBot="1">
      <c r="A38" s="37">
        <v>33</v>
      </c>
      <c r="B38" s="41" t="s">
        <v>212</v>
      </c>
      <c r="C38" s="41" t="s">
        <v>870</v>
      </c>
      <c r="D38" s="186"/>
      <c r="E38" s="42" t="s">
        <v>122</v>
      </c>
      <c r="F38" s="12"/>
    </row>
    <row r="39" spans="1:6" ht="12.75">
      <c r="A39" s="35">
        <v>34</v>
      </c>
      <c r="B39" s="38" t="s">
        <v>704</v>
      </c>
      <c r="C39" s="38" t="s">
        <v>23</v>
      </c>
      <c r="D39" s="187" t="s">
        <v>188</v>
      </c>
      <c r="E39" s="117" t="s">
        <v>293</v>
      </c>
      <c r="F39" s="12"/>
    </row>
    <row r="40" spans="1:6" ht="12.75">
      <c r="A40" s="36">
        <v>35</v>
      </c>
      <c r="B40" s="39" t="s">
        <v>705</v>
      </c>
      <c r="C40" s="39" t="s">
        <v>706</v>
      </c>
      <c r="D40" s="185" t="s">
        <v>188</v>
      </c>
      <c r="E40" s="118"/>
      <c r="F40" s="12"/>
    </row>
    <row r="41" spans="1:6" ht="13.5" thickBot="1">
      <c r="A41" s="37">
        <v>36</v>
      </c>
      <c r="B41" s="41" t="s">
        <v>811</v>
      </c>
      <c r="C41" s="41" t="s">
        <v>748</v>
      </c>
      <c r="D41" s="186"/>
      <c r="E41" s="42" t="s">
        <v>122</v>
      </c>
      <c r="F41" s="12"/>
    </row>
    <row r="42" spans="1:6" ht="12.75">
      <c r="A42" s="35">
        <v>37</v>
      </c>
      <c r="B42" s="38" t="s">
        <v>707</v>
      </c>
      <c r="C42" s="38" t="s">
        <v>708</v>
      </c>
      <c r="D42" s="187" t="s">
        <v>188</v>
      </c>
      <c r="E42" s="117" t="s">
        <v>123</v>
      </c>
      <c r="F42" s="12"/>
    </row>
    <row r="43" spans="1:6" ht="12.75">
      <c r="A43" s="36">
        <v>38</v>
      </c>
      <c r="B43" s="39" t="s">
        <v>709</v>
      </c>
      <c r="C43" s="39" t="s">
        <v>710</v>
      </c>
      <c r="D43" s="185" t="s">
        <v>711</v>
      </c>
      <c r="E43" s="118"/>
      <c r="F43" s="12"/>
    </row>
    <row r="44" spans="1:6" ht="13.5" thickBot="1">
      <c r="A44" s="37">
        <v>39</v>
      </c>
      <c r="B44" s="41" t="s">
        <v>631</v>
      </c>
      <c r="C44" s="41" t="s">
        <v>722</v>
      </c>
      <c r="D44" s="186"/>
      <c r="E44" s="42" t="s">
        <v>122</v>
      </c>
      <c r="F44" s="12"/>
    </row>
    <row r="45" spans="1:6" ht="12.75">
      <c r="A45" s="35">
        <v>40</v>
      </c>
      <c r="B45" s="38" t="s">
        <v>712</v>
      </c>
      <c r="C45" s="38" t="s">
        <v>713</v>
      </c>
      <c r="D45" s="187" t="s">
        <v>711</v>
      </c>
      <c r="E45" s="117" t="s">
        <v>124</v>
      </c>
      <c r="F45" s="12"/>
    </row>
    <row r="46" spans="1:6" ht="12.75">
      <c r="A46" s="45">
        <v>41</v>
      </c>
      <c r="B46" s="46" t="s">
        <v>522</v>
      </c>
      <c r="C46" s="46" t="s">
        <v>715</v>
      </c>
      <c r="D46" s="188" t="s">
        <v>188</v>
      </c>
      <c r="E46" s="121"/>
      <c r="F46" s="12"/>
    </row>
    <row r="47" spans="1:6" ht="12.75">
      <c r="A47" s="36">
        <v>42</v>
      </c>
      <c r="B47" s="39" t="s">
        <v>714</v>
      </c>
      <c r="C47" s="39" t="s">
        <v>254</v>
      </c>
      <c r="D47" s="185" t="s">
        <v>188</v>
      </c>
      <c r="E47" s="118"/>
      <c r="F47" s="12"/>
    </row>
    <row r="48" spans="1:7" ht="13.5" thickBot="1">
      <c r="A48" s="37">
        <v>43</v>
      </c>
      <c r="B48" s="41" t="s">
        <v>631</v>
      </c>
      <c r="C48" s="41" t="s">
        <v>722</v>
      </c>
      <c r="D48" s="186"/>
      <c r="E48" s="42" t="s">
        <v>122</v>
      </c>
      <c r="F48" s="12"/>
      <c r="G48" s="12"/>
    </row>
    <row r="49" spans="6:7" ht="12.75">
      <c r="F49" s="12"/>
      <c r="G49" s="12"/>
    </row>
    <row r="50" spans="2:7" ht="12.75">
      <c r="B50" s="5" t="s">
        <v>130</v>
      </c>
      <c r="F50" s="12"/>
      <c r="G50" s="12"/>
    </row>
    <row r="51" spans="2:6" ht="12.75">
      <c r="B51" s="40" t="s">
        <v>132</v>
      </c>
      <c r="C51" s="40"/>
      <c r="D51" s="62" t="s">
        <v>133</v>
      </c>
      <c r="E51" s="7"/>
      <c r="F51" s="12"/>
    </row>
    <row r="52" spans="2:5" ht="12.75">
      <c r="B52" s="40" t="s">
        <v>134</v>
      </c>
      <c r="C52" s="40"/>
      <c r="D52" s="62" t="s">
        <v>135</v>
      </c>
      <c r="E52" s="7"/>
    </row>
  </sheetData>
  <sheetProtection/>
  <mergeCells count="17">
    <mergeCell ref="E45:E47"/>
    <mergeCell ref="E30:E31"/>
    <mergeCell ref="A1:F1"/>
    <mergeCell ref="A2:F2"/>
    <mergeCell ref="A3:F3"/>
    <mergeCell ref="E6:E7"/>
    <mergeCell ref="E9:E10"/>
    <mergeCell ref="E12:E13"/>
    <mergeCell ref="E33:E34"/>
    <mergeCell ref="E36:E37"/>
    <mergeCell ref="E42:E43"/>
    <mergeCell ref="E39:E40"/>
    <mergeCell ref="E15:E16"/>
    <mergeCell ref="E18:E19"/>
    <mergeCell ref="E21:E22"/>
    <mergeCell ref="E24:E25"/>
    <mergeCell ref="E27:E28"/>
  </mergeCells>
  <printOptions/>
  <pageMargins left="0.3937007874015748" right="0.07874015748031496" top="0.03937007874015748" bottom="0.0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1">
      <selection activeCell="K50" sqref="K50"/>
    </sheetView>
  </sheetViews>
  <sheetFormatPr defaultColWidth="9.140625" defaultRowHeight="12.75"/>
  <cols>
    <col min="1" max="1" width="19.28125" style="0" bestFit="1" customWidth="1"/>
    <col min="2" max="3" width="10.140625" style="48" bestFit="1" customWidth="1"/>
    <col min="4" max="5" width="11.28125" style="48" bestFit="1" customWidth="1"/>
    <col min="6" max="7" width="10.140625" style="48" bestFit="1" customWidth="1"/>
    <col min="8" max="8" width="5.28125" style="48" bestFit="1" customWidth="1"/>
    <col min="9" max="9" width="4.28125" style="0" customWidth="1"/>
    <col min="10" max="10" width="12.57421875" style="0" customWidth="1"/>
  </cols>
  <sheetData>
    <row r="1" spans="1:11" s="12" customFormat="1" ht="25.5">
      <c r="A1" s="122" t="s">
        <v>391</v>
      </c>
      <c r="B1" s="122"/>
      <c r="C1" s="122"/>
      <c r="D1" s="122"/>
      <c r="E1" s="122"/>
      <c r="F1" s="122"/>
      <c r="J1" s="111" t="s">
        <v>955</v>
      </c>
      <c r="K1" s="112" t="s">
        <v>954</v>
      </c>
    </row>
    <row r="2" spans="1:11" s="12" customFormat="1" ht="15.75">
      <c r="A2" s="122" t="s">
        <v>948</v>
      </c>
      <c r="B2" s="122"/>
      <c r="C2" s="122"/>
      <c r="D2" s="122"/>
      <c r="E2" s="122"/>
      <c r="F2" s="122"/>
      <c r="J2" s="62" t="s">
        <v>938</v>
      </c>
      <c r="K2" s="95">
        <v>7</v>
      </c>
    </row>
    <row r="3" spans="1:11" s="12" customFormat="1" ht="15.75">
      <c r="A3" s="122" t="s">
        <v>945</v>
      </c>
      <c r="B3" s="122"/>
      <c r="C3" s="122"/>
      <c r="D3" s="122"/>
      <c r="E3" s="122"/>
      <c r="F3" s="122"/>
      <c r="J3" s="62" t="s">
        <v>55</v>
      </c>
      <c r="K3" s="95">
        <v>37</v>
      </c>
    </row>
    <row r="4" spans="1:11" ht="15.75">
      <c r="A4" s="122" t="s">
        <v>946</v>
      </c>
      <c r="B4" s="122"/>
      <c r="C4" s="122"/>
      <c r="D4" s="122"/>
      <c r="E4" s="122"/>
      <c r="F4" s="122"/>
      <c r="G4" s="12"/>
      <c r="J4" s="7" t="s">
        <v>657</v>
      </c>
      <c r="K4" s="95">
        <v>15</v>
      </c>
    </row>
    <row r="5" spans="10:11" ht="12.75">
      <c r="J5" s="40" t="s">
        <v>939</v>
      </c>
      <c r="K5" s="95">
        <v>4</v>
      </c>
    </row>
    <row r="6" spans="10:11" ht="13.5" thickBot="1">
      <c r="J6" s="2" t="s">
        <v>201</v>
      </c>
      <c r="K6" s="95">
        <v>8</v>
      </c>
    </row>
    <row r="7" spans="2:11" ht="13.5" thickBot="1">
      <c r="B7" s="50" t="s">
        <v>388</v>
      </c>
      <c r="C7" s="50" t="s">
        <v>377</v>
      </c>
      <c r="D7" s="50" t="s">
        <v>389</v>
      </c>
      <c r="E7" s="50" t="s">
        <v>389</v>
      </c>
      <c r="F7" s="50" t="s">
        <v>390</v>
      </c>
      <c r="G7" s="50" t="s">
        <v>390</v>
      </c>
      <c r="H7" s="60" t="s">
        <v>378</v>
      </c>
      <c r="J7" s="76" t="s">
        <v>34</v>
      </c>
      <c r="K7" s="95">
        <v>13</v>
      </c>
    </row>
    <row r="8" spans="2:11" ht="13.5" thickBot="1">
      <c r="B8" s="50" t="s">
        <v>36</v>
      </c>
      <c r="C8" s="50" t="s">
        <v>37</v>
      </c>
      <c r="D8" s="50" t="s">
        <v>35</v>
      </c>
      <c r="E8" s="50" t="s">
        <v>5</v>
      </c>
      <c r="F8" s="50" t="s">
        <v>62</v>
      </c>
      <c r="G8" s="51" t="s">
        <v>63</v>
      </c>
      <c r="H8" s="49"/>
      <c r="J8" s="40" t="s">
        <v>942</v>
      </c>
      <c r="K8" s="95">
        <v>5</v>
      </c>
    </row>
    <row r="9" spans="1:11" ht="12.75">
      <c r="A9" s="58" t="s">
        <v>387</v>
      </c>
      <c r="B9" s="52"/>
      <c r="C9" s="53"/>
      <c r="D9" s="52"/>
      <c r="E9" s="53"/>
      <c r="F9" s="52">
        <v>11</v>
      </c>
      <c r="G9" s="54">
        <v>18</v>
      </c>
      <c r="H9" s="49">
        <f>SUM(B9:G9)</f>
        <v>29</v>
      </c>
      <c r="J9" s="95" t="s">
        <v>548</v>
      </c>
      <c r="K9" s="95">
        <v>2</v>
      </c>
    </row>
    <row r="10" spans="1:11" ht="12.75">
      <c r="A10" s="58" t="s">
        <v>385</v>
      </c>
      <c r="B10" s="55">
        <v>16</v>
      </c>
      <c r="C10" s="56"/>
      <c r="D10" s="55"/>
      <c r="E10" s="56"/>
      <c r="F10" s="55">
        <v>16</v>
      </c>
      <c r="G10" s="57">
        <v>32</v>
      </c>
      <c r="H10" s="49">
        <f aca="true" t="shared" si="0" ref="H10:H19">SUM(B10:G10)</f>
        <v>64</v>
      </c>
      <c r="J10" s="62" t="s">
        <v>7</v>
      </c>
      <c r="K10" s="96">
        <v>194</v>
      </c>
    </row>
    <row r="11" spans="1:11" ht="12.75">
      <c r="A11" s="58" t="s">
        <v>386</v>
      </c>
      <c r="B11" s="55">
        <v>14</v>
      </c>
      <c r="C11" s="56"/>
      <c r="D11" s="55"/>
      <c r="E11" s="56"/>
      <c r="F11" s="55">
        <v>8</v>
      </c>
      <c r="G11" s="57">
        <v>35</v>
      </c>
      <c r="H11" s="49">
        <f t="shared" si="0"/>
        <v>57</v>
      </c>
      <c r="J11" s="40" t="s">
        <v>17</v>
      </c>
      <c r="K11" s="96">
        <v>21</v>
      </c>
    </row>
    <row r="12" spans="1:11" ht="12.75">
      <c r="A12" s="58" t="s">
        <v>384</v>
      </c>
      <c r="B12" s="55">
        <v>1</v>
      </c>
      <c r="C12" s="56"/>
      <c r="D12" s="55">
        <v>4</v>
      </c>
      <c r="E12" s="56">
        <v>8</v>
      </c>
      <c r="F12" s="55">
        <v>2</v>
      </c>
      <c r="G12" s="57">
        <v>3</v>
      </c>
      <c r="H12" s="49">
        <f t="shared" si="0"/>
        <v>18</v>
      </c>
      <c r="J12" s="2" t="s">
        <v>184</v>
      </c>
      <c r="K12" s="96">
        <v>1</v>
      </c>
    </row>
    <row r="13" spans="1:11" ht="12.75">
      <c r="A13" s="58" t="s">
        <v>371</v>
      </c>
      <c r="B13" s="55"/>
      <c r="C13" s="56"/>
      <c r="D13" s="55">
        <v>24</v>
      </c>
      <c r="E13" s="56">
        <v>24</v>
      </c>
      <c r="F13" s="55"/>
      <c r="G13" s="57"/>
      <c r="H13" s="49">
        <f t="shared" si="0"/>
        <v>48</v>
      </c>
      <c r="J13" s="2" t="s">
        <v>544</v>
      </c>
      <c r="K13" s="96">
        <v>1</v>
      </c>
    </row>
    <row r="14" spans="1:11" ht="12.75">
      <c r="A14" s="58" t="s">
        <v>372</v>
      </c>
      <c r="B14" s="55">
        <v>3</v>
      </c>
      <c r="C14" s="56">
        <v>9</v>
      </c>
      <c r="D14" s="55">
        <v>12</v>
      </c>
      <c r="E14" s="56">
        <v>22</v>
      </c>
      <c r="F14" s="55">
        <v>8</v>
      </c>
      <c r="G14" s="57">
        <v>37</v>
      </c>
      <c r="H14" s="49">
        <f t="shared" si="0"/>
        <v>91</v>
      </c>
      <c r="J14" s="62" t="s">
        <v>937</v>
      </c>
      <c r="K14" s="96">
        <v>7</v>
      </c>
    </row>
    <row r="15" spans="1:11" ht="12.75">
      <c r="A15" s="58" t="s">
        <v>373</v>
      </c>
      <c r="B15" s="55">
        <v>3</v>
      </c>
      <c r="C15" s="56">
        <v>5</v>
      </c>
      <c r="D15" s="55">
        <v>3</v>
      </c>
      <c r="E15" s="56">
        <v>11</v>
      </c>
      <c r="F15" s="55">
        <v>3</v>
      </c>
      <c r="G15" s="57">
        <v>15</v>
      </c>
      <c r="H15" s="49">
        <f t="shared" si="0"/>
        <v>40</v>
      </c>
      <c r="J15" s="2" t="s">
        <v>9</v>
      </c>
      <c r="K15" s="96">
        <v>19</v>
      </c>
    </row>
    <row r="16" spans="1:11" ht="12.75">
      <c r="A16" s="58" t="s">
        <v>934</v>
      </c>
      <c r="B16" s="55">
        <v>7</v>
      </c>
      <c r="C16" s="56">
        <v>1</v>
      </c>
      <c r="D16" s="55">
        <v>5</v>
      </c>
      <c r="E16" s="56">
        <v>5</v>
      </c>
      <c r="F16" s="55">
        <v>10</v>
      </c>
      <c r="G16" s="57">
        <v>10</v>
      </c>
      <c r="H16" s="49">
        <f t="shared" si="0"/>
        <v>38</v>
      </c>
      <c r="J16" s="40" t="s">
        <v>940</v>
      </c>
      <c r="K16" s="96">
        <v>4</v>
      </c>
    </row>
    <row r="17" spans="1:11" ht="12.75">
      <c r="A17" s="58" t="s">
        <v>6</v>
      </c>
      <c r="B17" s="55">
        <v>6</v>
      </c>
      <c r="C17" s="56">
        <v>29</v>
      </c>
      <c r="D17" s="55">
        <v>7</v>
      </c>
      <c r="E17" s="56">
        <v>20</v>
      </c>
      <c r="F17" s="55">
        <v>7</v>
      </c>
      <c r="G17" s="57">
        <v>12</v>
      </c>
      <c r="H17" s="49">
        <f t="shared" si="0"/>
        <v>81</v>
      </c>
      <c r="J17" s="2" t="s">
        <v>25</v>
      </c>
      <c r="K17" s="96">
        <v>32</v>
      </c>
    </row>
    <row r="18" spans="1:11" ht="12.75">
      <c r="A18" s="58" t="s">
        <v>374</v>
      </c>
      <c r="B18" s="55">
        <v>3</v>
      </c>
      <c r="C18" s="56"/>
      <c r="D18" s="55">
        <v>51</v>
      </c>
      <c r="E18" s="56">
        <v>17</v>
      </c>
      <c r="F18" s="55">
        <v>16</v>
      </c>
      <c r="G18" s="57">
        <v>8</v>
      </c>
      <c r="H18" s="49">
        <f t="shared" si="0"/>
        <v>95</v>
      </c>
      <c r="J18" s="2" t="s">
        <v>527</v>
      </c>
      <c r="K18" s="96">
        <v>1</v>
      </c>
    </row>
    <row r="19" spans="1:11" ht="12.75">
      <c r="A19" s="58" t="s">
        <v>486</v>
      </c>
      <c r="B19" s="55">
        <v>23</v>
      </c>
      <c r="C19" s="56">
        <v>7</v>
      </c>
      <c r="D19" s="55"/>
      <c r="E19" s="56"/>
      <c r="F19" s="55"/>
      <c r="G19" s="57"/>
      <c r="H19" s="49">
        <f t="shared" si="0"/>
        <v>30</v>
      </c>
      <c r="J19" s="40" t="s">
        <v>953</v>
      </c>
      <c r="K19" s="96">
        <v>8</v>
      </c>
    </row>
    <row r="20" spans="1:11" ht="12.75">
      <c r="A20" s="59"/>
      <c r="J20" s="2" t="s">
        <v>39</v>
      </c>
      <c r="K20" s="96">
        <v>17</v>
      </c>
    </row>
    <row r="21" spans="1:11" ht="12.75">
      <c r="A21" s="58" t="s">
        <v>379</v>
      </c>
      <c r="B21" s="107">
        <f aca="true" t="shared" si="1" ref="B21:G21">SUM(B9:B19)</f>
        <v>76</v>
      </c>
      <c r="C21" s="107">
        <f t="shared" si="1"/>
        <v>51</v>
      </c>
      <c r="D21" s="107">
        <f t="shared" si="1"/>
        <v>106</v>
      </c>
      <c r="E21" s="107">
        <f t="shared" si="1"/>
        <v>107</v>
      </c>
      <c r="F21" s="107">
        <f t="shared" si="1"/>
        <v>81</v>
      </c>
      <c r="G21" s="107">
        <f t="shared" si="1"/>
        <v>170</v>
      </c>
      <c r="H21" s="106">
        <f>SUM(H8:H18)</f>
        <v>561</v>
      </c>
      <c r="J21" s="2" t="s">
        <v>456</v>
      </c>
      <c r="K21" s="96">
        <v>2</v>
      </c>
    </row>
    <row r="22" spans="10:11" ht="12.75">
      <c r="J22" s="40" t="s">
        <v>941</v>
      </c>
      <c r="K22" s="96">
        <v>4</v>
      </c>
    </row>
    <row r="23" spans="10:11" ht="12.75">
      <c r="J23" s="62" t="s">
        <v>190</v>
      </c>
      <c r="K23" s="96">
        <v>41</v>
      </c>
    </row>
    <row r="24" spans="10:11" ht="12.75">
      <c r="J24" s="62" t="s">
        <v>14</v>
      </c>
      <c r="K24" s="96">
        <v>35</v>
      </c>
    </row>
    <row r="25" spans="10:11" ht="12.75">
      <c r="J25" s="2" t="s">
        <v>78</v>
      </c>
      <c r="K25" s="96">
        <v>2</v>
      </c>
    </row>
    <row r="26" spans="10:11" ht="12.75">
      <c r="J26" s="108" t="s">
        <v>395</v>
      </c>
      <c r="K26" s="109">
        <v>36</v>
      </c>
    </row>
    <row r="27" spans="10:11" ht="12.75">
      <c r="J27" s="40" t="s">
        <v>15</v>
      </c>
      <c r="K27" s="96">
        <v>22</v>
      </c>
    </row>
    <row r="28" spans="10:11" ht="12.75">
      <c r="J28" s="2" t="s">
        <v>529</v>
      </c>
      <c r="K28" s="96">
        <v>1</v>
      </c>
    </row>
    <row r="29" spans="10:11" ht="12.75">
      <c r="J29" s="2" t="s">
        <v>202</v>
      </c>
      <c r="K29" s="96">
        <v>15</v>
      </c>
    </row>
    <row r="30" spans="10:11" ht="12.75">
      <c r="J30" s="2" t="s">
        <v>512</v>
      </c>
      <c r="K30" s="96">
        <v>7</v>
      </c>
    </row>
    <row r="31" spans="10:11" ht="12.75">
      <c r="J31" s="110" t="s">
        <v>944</v>
      </c>
      <c r="K31" s="59">
        <f>SUM(K2:K30)</f>
        <v>561</v>
      </c>
    </row>
    <row r="32" spans="10:11" ht="12.75">
      <c r="J32" s="113" t="s">
        <v>957</v>
      </c>
      <c r="K32">
        <f>K3+K7</f>
        <v>50</v>
      </c>
    </row>
    <row r="33" spans="10:11" ht="12.75">
      <c r="J33" s="113" t="s">
        <v>956</v>
      </c>
      <c r="K33">
        <f>K6</f>
        <v>8</v>
      </c>
    </row>
    <row r="34" spans="10:11" ht="12.75">
      <c r="J34" s="113" t="s">
        <v>952</v>
      </c>
      <c r="K34" s="114">
        <f>K2+K5+K10+K11+K14+K16+K19+K22+K23</f>
        <v>290</v>
      </c>
    </row>
    <row r="35" spans="8:11" ht="12.75">
      <c r="H35" s="115"/>
      <c r="J35" s="116" t="s">
        <v>958</v>
      </c>
      <c r="K35">
        <f>K9</f>
        <v>2</v>
      </c>
    </row>
    <row r="36" spans="10:11" ht="12.75">
      <c r="J36" s="116" t="s">
        <v>959</v>
      </c>
      <c r="K36">
        <f>K12</f>
        <v>1</v>
      </c>
    </row>
    <row r="37" spans="10:11" ht="12.75">
      <c r="J37" s="116" t="s">
        <v>960</v>
      </c>
      <c r="K37">
        <f>K13</f>
        <v>1</v>
      </c>
    </row>
    <row r="38" spans="10:11" ht="12.75">
      <c r="J38" s="116" t="s">
        <v>961</v>
      </c>
      <c r="K38">
        <f>K15</f>
        <v>19</v>
      </c>
    </row>
    <row r="39" spans="10:11" ht="12.75">
      <c r="J39" s="116" t="s">
        <v>25</v>
      </c>
      <c r="K39">
        <f>K17</f>
        <v>32</v>
      </c>
    </row>
    <row r="40" spans="10:11" ht="12.75">
      <c r="J40" s="116" t="s">
        <v>962</v>
      </c>
      <c r="K40">
        <f>K18</f>
        <v>1</v>
      </c>
    </row>
    <row r="41" spans="10:11" ht="12.75">
      <c r="J41" s="116" t="s">
        <v>963</v>
      </c>
      <c r="K41">
        <f>K20</f>
        <v>17</v>
      </c>
    </row>
    <row r="42" spans="10:11" ht="12.75">
      <c r="J42" s="116" t="s">
        <v>964</v>
      </c>
      <c r="K42">
        <f>K21</f>
        <v>2</v>
      </c>
    </row>
    <row r="43" spans="10:11" ht="12.75">
      <c r="J43" s="116" t="s">
        <v>965</v>
      </c>
      <c r="K43">
        <f>K24</f>
        <v>35</v>
      </c>
    </row>
    <row r="44" spans="10:11" ht="12.75">
      <c r="J44" s="116" t="s">
        <v>966</v>
      </c>
      <c r="K44">
        <f>K25</f>
        <v>2</v>
      </c>
    </row>
    <row r="45" spans="10:11" ht="12.75">
      <c r="J45" s="116" t="s">
        <v>967</v>
      </c>
      <c r="K45">
        <f>K4+K8+K27</f>
        <v>42</v>
      </c>
    </row>
    <row r="46" spans="10:11" ht="12.75">
      <c r="J46" s="116" t="s">
        <v>970</v>
      </c>
      <c r="K46">
        <f>K28</f>
        <v>1</v>
      </c>
    </row>
    <row r="47" spans="10:11" ht="12.75">
      <c r="J47" s="116" t="s">
        <v>968</v>
      </c>
      <c r="K47">
        <f>K29</f>
        <v>15</v>
      </c>
    </row>
    <row r="48" spans="10:11" ht="12.75">
      <c r="J48" s="116" t="s">
        <v>969</v>
      </c>
      <c r="K48">
        <f>K30</f>
        <v>7</v>
      </c>
    </row>
    <row r="49" spans="10:11" ht="12.75">
      <c r="J49" s="116" t="s">
        <v>971</v>
      </c>
      <c r="K49">
        <f>K26</f>
        <v>36</v>
      </c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1">
      <selection activeCell="A5" sqref="A5:E5"/>
    </sheetView>
  </sheetViews>
  <sheetFormatPr defaultColWidth="34.57421875" defaultRowHeight="12.75"/>
  <cols>
    <col min="1" max="1" width="3.57421875" style="5" bestFit="1" customWidth="1"/>
    <col min="2" max="2" width="15.421875" style="5" bestFit="1" customWidth="1"/>
    <col min="3" max="3" width="15.57421875" style="5" bestFit="1" customWidth="1"/>
    <col min="4" max="4" width="5.57421875" style="5" bestFit="1" customWidth="1"/>
    <col min="5" max="5" width="25.140625" style="5" bestFit="1" customWidth="1"/>
    <col min="6" max="6" width="2.140625" style="5" customWidth="1"/>
    <col min="7" max="16384" width="34.57421875" style="12" customWidth="1"/>
  </cols>
  <sheetData>
    <row r="1" spans="1:6" ht="15.75">
      <c r="A1" s="122" t="s">
        <v>391</v>
      </c>
      <c r="B1" s="122"/>
      <c r="C1" s="122"/>
      <c r="D1" s="122"/>
      <c r="E1" s="122"/>
      <c r="F1" s="122"/>
    </row>
    <row r="2" spans="1:6" ht="15.75">
      <c r="A2" s="122" t="s">
        <v>973</v>
      </c>
      <c r="B2" s="122"/>
      <c r="C2" s="122"/>
      <c r="D2" s="122"/>
      <c r="E2" s="122"/>
      <c r="F2" s="122"/>
    </row>
    <row r="3" spans="1:6" ht="33" customHeight="1">
      <c r="A3" s="123" t="s">
        <v>951</v>
      </c>
      <c r="B3" s="123"/>
      <c r="C3" s="123"/>
      <c r="D3" s="123"/>
      <c r="E3" s="123"/>
      <c r="F3" s="123"/>
    </row>
    <row r="4" ht="13.5" thickBot="1"/>
    <row r="5" spans="1:6" ht="13.5" thickBot="1">
      <c r="A5" s="47" t="s">
        <v>43</v>
      </c>
      <c r="B5" s="189" t="s">
        <v>1</v>
      </c>
      <c r="C5" s="189" t="s">
        <v>2</v>
      </c>
      <c r="D5" s="189" t="s">
        <v>28</v>
      </c>
      <c r="E5" s="190" t="s">
        <v>11</v>
      </c>
      <c r="F5" s="12"/>
    </row>
    <row r="6" spans="1:6" ht="12.75">
      <c r="A6" s="45">
        <v>1</v>
      </c>
      <c r="B6" s="46" t="s">
        <v>716</v>
      </c>
      <c r="C6" s="46" t="s">
        <v>250</v>
      </c>
      <c r="D6" s="184" t="s">
        <v>188</v>
      </c>
      <c r="E6" s="120" t="s">
        <v>125</v>
      </c>
      <c r="F6" s="12"/>
    </row>
    <row r="7" spans="1:6" ht="12.75">
      <c r="A7" s="36">
        <v>2</v>
      </c>
      <c r="B7" s="39" t="s">
        <v>717</v>
      </c>
      <c r="C7" s="39" t="s">
        <v>8</v>
      </c>
      <c r="D7" s="182" t="s">
        <v>188</v>
      </c>
      <c r="E7" s="120"/>
      <c r="F7" s="12"/>
    </row>
    <row r="8" spans="1:6" ht="12.75">
      <c r="A8" s="36">
        <v>3</v>
      </c>
      <c r="B8" s="39" t="s">
        <v>718</v>
      </c>
      <c r="C8" s="39" t="s">
        <v>288</v>
      </c>
      <c r="D8" s="182" t="s">
        <v>188</v>
      </c>
      <c r="E8" s="121"/>
      <c r="F8" s="12"/>
    </row>
    <row r="9" spans="1:6" ht="13.5" thickBot="1">
      <c r="A9" s="37">
        <v>4</v>
      </c>
      <c r="B9" s="43" t="s">
        <v>693</v>
      </c>
      <c r="C9" s="43" t="s">
        <v>719</v>
      </c>
      <c r="D9" s="183"/>
      <c r="E9" s="42" t="s">
        <v>122</v>
      </c>
      <c r="F9" s="12"/>
    </row>
    <row r="10" spans="1:6" ht="12.75">
      <c r="A10" s="35">
        <v>5</v>
      </c>
      <c r="B10" s="38" t="s">
        <v>335</v>
      </c>
      <c r="C10" s="38" t="s">
        <v>24</v>
      </c>
      <c r="D10" s="181" t="s">
        <v>164</v>
      </c>
      <c r="E10" s="117" t="s">
        <v>826</v>
      </c>
      <c r="F10" s="12"/>
    </row>
    <row r="11" spans="1:6" ht="12.75">
      <c r="A11" s="36">
        <v>6</v>
      </c>
      <c r="B11" s="39" t="s">
        <v>720</v>
      </c>
      <c r="C11" s="39" t="s">
        <v>48</v>
      </c>
      <c r="D11" s="182" t="s">
        <v>188</v>
      </c>
      <c r="E11" s="118"/>
      <c r="F11" s="12"/>
    </row>
    <row r="12" spans="1:6" ht="12.75">
      <c r="A12" s="36">
        <v>7</v>
      </c>
      <c r="B12" s="39" t="s">
        <v>721</v>
      </c>
      <c r="C12" s="39" t="s">
        <v>322</v>
      </c>
      <c r="D12" s="182" t="s">
        <v>188</v>
      </c>
      <c r="E12" s="118"/>
      <c r="F12" s="12"/>
    </row>
    <row r="13" spans="1:6" ht="13.5" thickBot="1">
      <c r="A13" s="37">
        <v>8</v>
      </c>
      <c r="B13" s="41" t="s">
        <v>631</v>
      </c>
      <c r="C13" s="41" t="s">
        <v>722</v>
      </c>
      <c r="D13" s="183"/>
      <c r="E13" s="42" t="s">
        <v>122</v>
      </c>
      <c r="F13" s="12"/>
    </row>
    <row r="14" spans="1:6" ht="12.75">
      <c r="A14" s="35">
        <v>9</v>
      </c>
      <c r="B14" s="38" t="s">
        <v>723</v>
      </c>
      <c r="C14" s="38" t="s">
        <v>724</v>
      </c>
      <c r="D14" s="181" t="s">
        <v>188</v>
      </c>
      <c r="E14" s="117" t="s">
        <v>121</v>
      </c>
      <c r="F14" s="12"/>
    </row>
    <row r="15" spans="1:6" ht="12.75">
      <c r="A15" s="36">
        <v>10</v>
      </c>
      <c r="B15" s="39" t="s">
        <v>315</v>
      </c>
      <c r="C15" s="39" t="s">
        <v>353</v>
      </c>
      <c r="D15" s="182" t="s">
        <v>188</v>
      </c>
      <c r="E15" s="118"/>
      <c r="F15" s="12"/>
    </row>
    <row r="16" spans="1:6" ht="12.75">
      <c r="A16" s="36">
        <v>11</v>
      </c>
      <c r="B16" s="39" t="s">
        <v>725</v>
      </c>
      <c r="C16" s="39" t="s">
        <v>726</v>
      </c>
      <c r="D16" s="182" t="s">
        <v>188</v>
      </c>
      <c r="E16" s="118"/>
      <c r="F16" s="12"/>
    </row>
    <row r="17" spans="1:6" ht="13.5" thickBot="1">
      <c r="A17" s="37">
        <v>12</v>
      </c>
      <c r="B17" s="41" t="s">
        <v>727</v>
      </c>
      <c r="C17" s="41" t="s">
        <v>728</v>
      </c>
      <c r="D17" s="183"/>
      <c r="E17" s="42" t="s">
        <v>122</v>
      </c>
      <c r="F17" s="12"/>
    </row>
    <row r="18" spans="1:6" ht="12.75">
      <c r="A18" s="35">
        <v>13</v>
      </c>
      <c r="B18" s="39" t="s">
        <v>729</v>
      </c>
      <c r="C18" s="39" t="s">
        <v>340</v>
      </c>
      <c r="D18" s="182" t="s">
        <v>164</v>
      </c>
      <c r="E18" s="117" t="s">
        <v>734</v>
      </c>
      <c r="F18" s="12"/>
    </row>
    <row r="19" spans="1:6" ht="12.75">
      <c r="A19" s="36">
        <v>14</v>
      </c>
      <c r="B19" s="39" t="s">
        <v>730</v>
      </c>
      <c r="C19" s="39" t="s">
        <v>356</v>
      </c>
      <c r="D19" s="182" t="s">
        <v>188</v>
      </c>
      <c r="E19" s="118"/>
      <c r="F19" s="12"/>
    </row>
    <row r="20" spans="1:6" ht="12.75">
      <c r="A20" s="36">
        <v>15</v>
      </c>
      <c r="B20" s="39" t="s">
        <v>338</v>
      </c>
      <c r="C20" s="39" t="s">
        <v>731</v>
      </c>
      <c r="D20" s="182" t="s">
        <v>188</v>
      </c>
      <c r="E20" s="118"/>
      <c r="F20" s="12"/>
    </row>
    <row r="21" spans="1:6" ht="13.5" thickBot="1">
      <c r="A21" s="37">
        <v>16</v>
      </c>
      <c r="B21" s="41" t="s">
        <v>732</v>
      </c>
      <c r="C21" s="41" t="s">
        <v>733</v>
      </c>
      <c r="D21" s="183"/>
      <c r="E21" s="42" t="s">
        <v>122</v>
      </c>
      <c r="F21" s="12"/>
    </row>
    <row r="22" spans="1:6" ht="12.75">
      <c r="A22" s="35">
        <v>17</v>
      </c>
      <c r="B22" s="39" t="s">
        <v>312</v>
      </c>
      <c r="C22" s="39" t="s">
        <v>8</v>
      </c>
      <c r="D22" s="182" t="s">
        <v>711</v>
      </c>
      <c r="E22" s="119" t="s">
        <v>341</v>
      </c>
      <c r="F22" s="12"/>
    </row>
    <row r="23" spans="1:6" ht="12.75">
      <c r="A23" s="36">
        <v>18</v>
      </c>
      <c r="B23" s="39" t="s">
        <v>735</v>
      </c>
      <c r="C23" s="39" t="s">
        <v>76</v>
      </c>
      <c r="D23" s="182" t="s">
        <v>711</v>
      </c>
      <c r="E23" s="120"/>
      <c r="F23" s="12"/>
    </row>
    <row r="24" spans="1:6" ht="12.75">
      <c r="A24" s="36">
        <v>19</v>
      </c>
      <c r="B24" s="39" t="s">
        <v>735</v>
      </c>
      <c r="C24" s="39" t="s">
        <v>153</v>
      </c>
      <c r="D24" s="182" t="s">
        <v>711</v>
      </c>
      <c r="E24" s="121"/>
      <c r="F24" s="12"/>
    </row>
    <row r="25" spans="1:6" ht="13.5" thickBot="1">
      <c r="A25" s="37">
        <v>20</v>
      </c>
      <c r="B25" s="41" t="s">
        <v>345</v>
      </c>
      <c r="C25" s="41" t="s">
        <v>346</v>
      </c>
      <c r="D25" s="183"/>
      <c r="E25" s="42" t="s">
        <v>122</v>
      </c>
      <c r="F25" s="12"/>
    </row>
    <row r="26" spans="1:6" ht="12.75">
      <c r="A26" s="35">
        <v>21</v>
      </c>
      <c r="B26" s="39" t="s">
        <v>736</v>
      </c>
      <c r="C26" s="39" t="s">
        <v>737</v>
      </c>
      <c r="D26" s="182" t="s">
        <v>164</v>
      </c>
      <c r="E26" s="117" t="s">
        <v>827</v>
      </c>
      <c r="F26" s="12"/>
    </row>
    <row r="27" spans="1:6" ht="12.75">
      <c r="A27" s="36">
        <v>22</v>
      </c>
      <c r="B27" s="39" t="s">
        <v>738</v>
      </c>
      <c r="C27" s="39" t="s">
        <v>739</v>
      </c>
      <c r="D27" s="182" t="s">
        <v>188</v>
      </c>
      <c r="E27" s="118"/>
      <c r="F27" s="12"/>
    </row>
    <row r="28" spans="1:6" ht="12.75">
      <c r="A28" s="36">
        <v>23</v>
      </c>
      <c r="B28" s="39" t="s">
        <v>693</v>
      </c>
      <c r="C28" s="39" t="s">
        <v>740</v>
      </c>
      <c r="D28" s="182" t="s">
        <v>188</v>
      </c>
      <c r="E28" s="118"/>
      <c r="F28" s="12"/>
    </row>
    <row r="29" spans="1:6" ht="13.5" thickBot="1">
      <c r="A29" s="37">
        <v>24</v>
      </c>
      <c r="B29" s="43" t="s">
        <v>741</v>
      </c>
      <c r="C29" s="43" t="s">
        <v>742</v>
      </c>
      <c r="D29" s="183"/>
      <c r="E29" s="42" t="s">
        <v>122</v>
      </c>
      <c r="F29" s="12"/>
    </row>
    <row r="30" spans="1:6" ht="12.75">
      <c r="A30" s="35">
        <v>25</v>
      </c>
      <c r="B30" s="39" t="s">
        <v>689</v>
      </c>
      <c r="C30" s="39" t="s">
        <v>271</v>
      </c>
      <c r="D30" s="182" t="s">
        <v>188</v>
      </c>
      <c r="E30" s="117" t="s">
        <v>120</v>
      </c>
      <c r="F30" s="12"/>
    </row>
    <row r="31" spans="1:6" ht="12.75">
      <c r="A31" s="36">
        <v>26</v>
      </c>
      <c r="B31" s="39" t="s">
        <v>690</v>
      </c>
      <c r="C31" s="39" t="s">
        <v>281</v>
      </c>
      <c r="D31" s="182" t="s">
        <v>188</v>
      </c>
      <c r="E31" s="118"/>
      <c r="F31" s="12"/>
    </row>
    <row r="32" spans="1:6" ht="12.75">
      <c r="A32" s="36">
        <v>27</v>
      </c>
      <c r="B32" s="39" t="s">
        <v>655</v>
      </c>
      <c r="C32" s="39" t="s">
        <v>59</v>
      </c>
      <c r="D32" s="182" t="s">
        <v>164</v>
      </c>
      <c r="E32" s="118"/>
      <c r="F32" s="12"/>
    </row>
    <row r="33" spans="1:6" ht="13.5" thickBot="1">
      <c r="A33" s="37">
        <v>28</v>
      </c>
      <c r="B33" s="43" t="s">
        <v>743</v>
      </c>
      <c r="C33" s="43" t="s">
        <v>342</v>
      </c>
      <c r="D33" s="183"/>
      <c r="E33" s="42" t="s">
        <v>122</v>
      </c>
      <c r="F33" s="12"/>
    </row>
    <row r="34" spans="1:6" ht="12.75">
      <c r="A34" s="35">
        <v>29</v>
      </c>
      <c r="B34" s="39" t="s">
        <v>744</v>
      </c>
      <c r="C34" s="39" t="s">
        <v>234</v>
      </c>
      <c r="D34" s="182" t="s">
        <v>164</v>
      </c>
      <c r="E34" s="117" t="s">
        <v>749</v>
      </c>
      <c r="F34" s="12"/>
    </row>
    <row r="35" spans="1:6" ht="12.75">
      <c r="A35" s="36">
        <v>30</v>
      </c>
      <c r="B35" s="39" t="s">
        <v>745</v>
      </c>
      <c r="C35" s="39" t="s">
        <v>249</v>
      </c>
      <c r="D35" s="182" t="s">
        <v>188</v>
      </c>
      <c r="E35" s="118"/>
      <c r="F35" s="12"/>
    </row>
    <row r="36" spans="1:6" ht="12.75">
      <c r="A36" s="36">
        <v>31</v>
      </c>
      <c r="B36" s="39" t="s">
        <v>746</v>
      </c>
      <c r="C36" s="39" t="s">
        <v>180</v>
      </c>
      <c r="D36" s="182" t="s">
        <v>188</v>
      </c>
      <c r="E36" s="118"/>
      <c r="F36" s="12"/>
    </row>
    <row r="37" spans="1:6" ht="13.5" thickBot="1">
      <c r="A37" s="37">
        <v>32</v>
      </c>
      <c r="B37" s="41" t="s">
        <v>747</v>
      </c>
      <c r="C37" s="41" t="s">
        <v>748</v>
      </c>
      <c r="D37" s="183"/>
      <c r="E37" s="42" t="s">
        <v>122</v>
      </c>
      <c r="F37" s="12"/>
    </row>
    <row r="38" spans="1:6" ht="12.75">
      <c r="A38" s="35">
        <v>33</v>
      </c>
      <c r="B38" s="39" t="s">
        <v>754</v>
      </c>
      <c r="C38" s="39" t="s">
        <v>755</v>
      </c>
      <c r="D38" s="182" t="s">
        <v>711</v>
      </c>
      <c r="E38" s="117" t="s">
        <v>760</v>
      </c>
      <c r="F38" s="12"/>
    </row>
    <row r="39" spans="1:6" ht="12.75">
      <c r="A39" s="36">
        <v>34</v>
      </c>
      <c r="B39" s="39" t="s">
        <v>756</v>
      </c>
      <c r="C39" s="39" t="s">
        <v>180</v>
      </c>
      <c r="D39" s="182" t="s">
        <v>188</v>
      </c>
      <c r="E39" s="118"/>
      <c r="F39" s="12"/>
    </row>
    <row r="40" spans="1:6" ht="12.75">
      <c r="A40" s="36">
        <v>35</v>
      </c>
      <c r="B40" s="39" t="s">
        <v>757</v>
      </c>
      <c r="C40" s="39" t="s">
        <v>758</v>
      </c>
      <c r="D40" s="182" t="s">
        <v>711</v>
      </c>
      <c r="E40" s="118"/>
      <c r="F40" s="12"/>
    </row>
    <row r="41" spans="1:6" ht="13.5" thickBot="1">
      <c r="A41" s="37">
        <v>36</v>
      </c>
      <c r="B41" s="41" t="s">
        <v>759</v>
      </c>
      <c r="C41" s="41" t="s">
        <v>343</v>
      </c>
      <c r="D41" s="183"/>
      <c r="E41" s="42" t="s">
        <v>122</v>
      </c>
      <c r="F41" s="12"/>
    </row>
    <row r="42" spans="1:6" ht="12.75">
      <c r="A42" s="35">
        <v>37</v>
      </c>
      <c r="B42" s="39" t="s">
        <v>137</v>
      </c>
      <c r="C42" s="39" t="s">
        <v>761</v>
      </c>
      <c r="D42" s="182" t="s">
        <v>164</v>
      </c>
      <c r="E42" s="119" t="s">
        <v>764</v>
      </c>
      <c r="F42" s="12"/>
    </row>
    <row r="43" spans="1:6" ht="12.75">
      <c r="A43" s="36">
        <v>38</v>
      </c>
      <c r="B43" s="39" t="s">
        <v>689</v>
      </c>
      <c r="C43" s="39" t="s">
        <v>762</v>
      </c>
      <c r="D43" s="182" t="s">
        <v>164</v>
      </c>
      <c r="E43" s="120"/>
      <c r="F43" s="12"/>
    </row>
    <row r="44" spans="1:6" ht="12.75">
      <c r="A44" s="36">
        <v>39</v>
      </c>
      <c r="B44" s="39" t="s">
        <v>763</v>
      </c>
      <c r="C44" s="39" t="s">
        <v>18</v>
      </c>
      <c r="D44" s="182" t="s">
        <v>188</v>
      </c>
      <c r="E44" s="121"/>
      <c r="F44" s="12"/>
    </row>
    <row r="45" spans="1:6" ht="13.5" thickBot="1">
      <c r="A45" s="37">
        <v>40</v>
      </c>
      <c r="B45" s="41" t="s">
        <v>765</v>
      </c>
      <c r="C45" s="41" t="s">
        <v>722</v>
      </c>
      <c r="D45" s="183"/>
      <c r="E45" s="42" t="s">
        <v>122</v>
      </c>
      <c r="F45" s="12"/>
    </row>
    <row r="46" spans="1:6" ht="12.75">
      <c r="A46" s="35">
        <v>41</v>
      </c>
      <c r="B46" s="39" t="s">
        <v>766</v>
      </c>
      <c r="C46" s="39" t="s">
        <v>767</v>
      </c>
      <c r="D46" s="182" t="s">
        <v>164</v>
      </c>
      <c r="E46" s="119" t="s">
        <v>701</v>
      </c>
      <c r="F46" s="12"/>
    </row>
    <row r="47" spans="1:6" ht="12.75">
      <c r="A47" s="36">
        <v>42</v>
      </c>
      <c r="B47" s="39" t="s">
        <v>768</v>
      </c>
      <c r="C47" s="39" t="s">
        <v>769</v>
      </c>
      <c r="D47" s="182" t="s">
        <v>188</v>
      </c>
      <c r="E47" s="120"/>
      <c r="F47" s="12"/>
    </row>
    <row r="48" spans="1:6" ht="12.75">
      <c r="A48" s="36">
        <v>43</v>
      </c>
      <c r="B48" s="39" t="s">
        <v>770</v>
      </c>
      <c r="C48" s="39" t="s">
        <v>383</v>
      </c>
      <c r="D48" s="182" t="s">
        <v>188</v>
      </c>
      <c r="E48" s="121"/>
      <c r="F48" s="12"/>
    </row>
    <row r="49" spans="1:6" ht="13.5" thickBot="1">
      <c r="A49" s="37">
        <v>44</v>
      </c>
      <c r="B49" s="41" t="s">
        <v>771</v>
      </c>
      <c r="C49" s="41" t="s">
        <v>177</v>
      </c>
      <c r="D49" s="183"/>
      <c r="E49" s="42" t="s">
        <v>122</v>
      </c>
      <c r="F49" s="12"/>
    </row>
    <row r="50" spans="1:6" ht="12.75">
      <c r="A50" s="35">
        <v>45</v>
      </c>
      <c r="B50" s="38" t="s">
        <v>704</v>
      </c>
      <c r="C50" s="38" t="s">
        <v>23</v>
      </c>
      <c r="D50" s="181" t="s">
        <v>188</v>
      </c>
      <c r="E50" s="117" t="s">
        <v>293</v>
      </c>
      <c r="F50" s="12"/>
    </row>
    <row r="51" spans="1:6" ht="12.75">
      <c r="A51" s="36">
        <v>46</v>
      </c>
      <c r="B51" s="39" t="s">
        <v>705</v>
      </c>
      <c r="C51" s="39" t="s">
        <v>706</v>
      </c>
      <c r="D51" s="182" t="s">
        <v>188</v>
      </c>
      <c r="E51" s="118"/>
      <c r="F51" s="12"/>
    </row>
    <row r="52" spans="1:6" ht="12.75">
      <c r="A52" s="36">
        <v>47</v>
      </c>
      <c r="B52" s="39" t="s">
        <v>772</v>
      </c>
      <c r="C52" s="39" t="s">
        <v>30</v>
      </c>
      <c r="D52" s="182" t="s">
        <v>188</v>
      </c>
      <c r="E52" s="118"/>
      <c r="F52" s="12"/>
    </row>
    <row r="53" spans="1:6" ht="13.5" thickBot="1">
      <c r="A53" s="37">
        <v>48</v>
      </c>
      <c r="B53" s="41" t="s">
        <v>773</v>
      </c>
      <c r="C53" s="41" t="s">
        <v>774</v>
      </c>
      <c r="D53" s="183"/>
      <c r="E53" s="42" t="s">
        <v>122</v>
      </c>
      <c r="F53" s="12"/>
    </row>
    <row r="54" spans="1:6" ht="12.75">
      <c r="A54" s="35">
        <v>49</v>
      </c>
      <c r="B54" s="39" t="s">
        <v>775</v>
      </c>
      <c r="C54" s="39" t="s">
        <v>247</v>
      </c>
      <c r="D54" s="182" t="s">
        <v>188</v>
      </c>
      <c r="E54" s="117" t="s">
        <v>128</v>
      </c>
      <c r="F54" s="12"/>
    </row>
    <row r="55" spans="1:6" ht="12.75">
      <c r="A55" s="36">
        <v>50</v>
      </c>
      <c r="B55" s="39" t="s">
        <v>776</v>
      </c>
      <c r="C55" s="39" t="s">
        <v>777</v>
      </c>
      <c r="D55" s="182" t="s">
        <v>711</v>
      </c>
      <c r="E55" s="118"/>
      <c r="F55" s="12"/>
    </row>
    <row r="56" spans="1:6" ht="12.75">
      <c r="A56" s="36">
        <v>51</v>
      </c>
      <c r="B56" s="39" t="s">
        <v>778</v>
      </c>
      <c r="C56" s="39" t="s">
        <v>779</v>
      </c>
      <c r="D56" s="182" t="s">
        <v>164</v>
      </c>
      <c r="E56" s="118"/>
      <c r="F56" s="12"/>
    </row>
    <row r="57" spans="1:6" ht="13.5" thickBot="1">
      <c r="A57" s="37">
        <v>52</v>
      </c>
      <c r="B57" s="41" t="s">
        <v>66</v>
      </c>
      <c r="C57" s="41" t="s">
        <v>344</v>
      </c>
      <c r="D57" s="183"/>
      <c r="E57" s="42" t="s">
        <v>122</v>
      </c>
      <c r="F57" s="12"/>
    </row>
    <row r="58" spans="1:6" ht="12.75">
      <c r="A58" s="35">
        <v>53</v>
      </c>
      <c r="B58" s="39" t="s">
        <v>317</v>
      </c>
      <c r="C58" s="39" t="s">
        <v>351</v>
      </c>
      <c r="D58" s="182" t="s">
        <v>188</v>
      </c>
      <c r="E58" s="119" t="s">
        <v>784</v>
      </c>
      <c r="F58" s="12"/>
    </row>
    <row r="59" spans="1:6" ht="12.75">
      <c r="A59" s="36">
        <v>54</v>
      </c>
      <c r="B59" s="39" t="s">
        <v>780</v>
      </c>
      <c r="C59" s="39" t="s">
        <v>68</v>
      </c>
      <c r="D59" s="182" t="s">
        <v>188</v>
      </c>
      <c r="E59" s="120"/>
      <c r="F59" s="12"/>
    </row>
    <row r="60" spans="1:6" ht="12.75">
      <c r="A60" s="36">
        <v>55</v>
      </c>
      <c r="B60" s="39" t="s">
        <v>781</v>
      </c>
      <c r="C60" s="39" t="s">
        <v>169</v>
      </c>
      <c r="D60" s="182" t="s">
        <v>164</v>
      </c>
      <c r="E60" s="121"/>
      <c r="F60" s="12"/>
    </row>
    <row r="61" spans="1:6" ht="13.5" thickBot="1">
      <c r="A61" s="37">
        <v>56</v>
      </c>
      <c r="B61" s="43" t="s">
        <v>782</v>
      </c>
      <c r="C61" s="43" t="s">
        <v>783</v>
      </c>
      <c r="D61" s="183"/>
      <c r="E61" s="42" t="s">
        <v>122</v>
      </c>
      <c r="F61" s="12"/>
    </row>
    <row r="62" spans="1:6" ht="12.75">
      <c r="A62" s="35">
        <v>57</v>
      </c>
      <c r="B62" s="39" t="s">
        <v>785</v>
      </c>
      <c r="C62" s="39" t="s">
        <v>786</v>
      </c>
      <c r="D62" s="182" t="s">
        <v>188</v>
      </c>
      <c r="E62" s="119" t="s">
        <v>825</v>
      </c>
      <c r="F62" s="12"/>
    </row>
    <row r="63" spans="1:6" ht="12.75">
      <c r="A63" s="36">
        <v>58</v>
      </c>
      <c r="B63" s="39" t="s">
        <v>787</v>
      </c>
      <c r="C63" s="39" t="s">
        <v>273</v>
      </c>
      <c r="D63" s="182" t="s">
        <v>188</v>
      </c>
      <c r="E63" s="120"/>
      <c r="F63" s="12"/>
    </row>
    <row r="64" spans="1:6" ht="12.75">
      <c r="A64" s="36">
        <v>59</v>
      </c>
      <c r="B64" s="39" t="s">
        <v>788</v>
      </c>
      <c r="C64" s="39" t="s">
        <v>789</v>
      </c>
      <c r="D64" s="182" t="s">
        <v>188</v>
      </c>
      <c r="E64" s="121"/>
      <c r="F64" s="12"/>
    </row>
    <row r="65" spans="1:6" ht="13.5" thickBot="1">
      <c r="A65" s="37">
        <v>60</v>
      </c>
      <c r="B65" s="43" t="s">
        <v>790</v>
      </c>
      <c r="C65" s="43" t="s">
        <v>791</v>
      </c>
      <c r="D65" s="183"/>
      <c r="E65" s="42" t="s">
        <v>122</v>
      </c>
      <c r="F65" s="12"/>
    </row>
    <row r="66" spans="1:5" ht="12.75">
      <c r="A66" s="35">
        <v>61</v>
      </c>
      <c r="B66" s="38" t="s">
        <v>792</v>
      </c>
      <c r="C66" s="38" t="s">
        <v>88</v>
      </c>
      <c r="D66" s="181" t="s">
        <v>188</v>
      </c>
      <c r="E66" s="117" t="s">
        <v>121</v>
      </c>
    </row>
    <row r="67" spans="1:5" ht="12.75">
      <c r="A67" s="36">
        <v>62</v>
      </c>
      <c r="B67" s="39" t="s">
        <v>793</v>
      </c>
      <c r="C67" s="39" t="s">
        <v>199</v>
      </c>
      <c r="D67" s="182" t="s">
        <v>188</v>
      </c>
      <c r="E67" s="118"/>
    </row>
    <row r="68" spans="1:5" ht="12.75">
      <c r="A68" s="36">
        <v>63</v>
      </c>
      <c r="B68" s="39" t="s">
        <v>794</v>
      </c>
      <c r="C68" s="39" t="s">
        <v>180</v>
      </c>
      <c r="D68" s="182" t="s">
        <v>188</v>
      </c>
      <c r="E68" s="118"/>
    </row>
    <row r="69" spans="1:5" ht="13.5" thickBot="1">
      <c r="A69" s="37">
        <v>64</v>
      </c>
      <c r="B69" s="41" t="s">
        <v>795</v>
      </c>
      <c r="C69" s="41" t="s">
        <v>248</v>
      </c>
      <c r="D69" s="183"/>
      <c r="E69" s="42" t="s">
        <v>122</v>
      </c>
    </row>
    <row r="70" spans="1:5" ht="12.75">
      <c r="A70" s="69"/>
      <c r="B70" s="70"/>
      <c r="C70" s="70"/>
      <c r="D70" s="70"/>
      <c r="E70" s="70"/>
    </row>
    <row r="71" ht="12.75">
      <c r="B71" s="5" t="s">
        <v>130</v>
      </c>
    </row>
    <row r="72" spans="2:5" ht="12.75">
      <c r="B72" s="40" t="s">
        <v>132</v>
      </c>
      <c r="C72" s="40"/>
      <c r="D72" s="40" t="s">
        <v>133</v>
      </c>
      <c r="E72" s="7"/>
    </row>
    <row r="73" spans="2:5" ht="12.75">
      <c r="B73" s="40" t="s">
        <v>134</v>
      </c>
      <c r="C73" s="40"/>
      <c r="D73" s="40" t="s">
        <v>135</v>
      </c>
      <c r="E73" s="7"/>
    </row>
  </sheetData>
  <sheetProtection/>
  <mergeCells count="19">
    <mergeCell ref="E66:E68"/>
    <mergeCell ref="E50:E52"/>
    <mergeCell ref="E54:E56"/>
    <mergeCell ref="E58:E60"/>
    <mergeCell ref="E62:E64"/>
    <mergeCell ref="A1:F1"/>
    <mergeCell ref="A2:F2"/>
    <mergeCell ref="A3:F3"/>
    <mergeCell ref="E6:E8"/>
    <mergeCell ref="E10:E12"/>
    <mergeCell ref="E38:E40"/>
    <mergeCell ref="E42:E44"/>
    <mergeCell ref="E46:E48"/>
    <mergeCell ref="E30:E32"/>
    <mergeCell ref="E34:E36"/>
    <mergeCell ref="E14:E16"/>
    <mergeCell ref="E18:E20"/>
    <mergeCell ref="E22:E24"/>
    <mergeCell ref="E26:E28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PageLayoutView="0" workbookViewId="0" topLeftCell="A16">
      <selection activeCell="A5" sqref="A5:E5"/>
    </sheetView>
  </sheetViews>
  <sheetFormatPr defaultColWidth="34.57421875" defaultRowHeight="12.75"/>
  <cols>
    <col min="1" max="1" width="3.57421875" style="5" bestFit="1" customWidth="1"/>
    <col min="2" max="2" width="14.7109375" style="5" bestFit="1" customWidth="1"/>
    <col min="3" max="3" width="14.57421875" style="5" bestFit="1" customWidth="1"/>
    <col min="4" max="4" width="6.421875" style="5" customWidth="1"/>
    <col min="5" max="5" width="31.57421875" style="5" bestFit="1" customWidth="1"/>
    <col min="6" max="6" width="2.140625" style="5" customWidth="1"/>
    <col min="7" max="16384" width="34.57421875" style="12" customWidth="1"/>
  </cols>
  <sheetData>
    <row r="1" spans="1:6" ht="15.75">
      <c r="A1" s="122" t="s">
        <v>391</v>
      </c>
      <c r="B1" s="122"/>
      <c r="C1" s="122"/>
      <c r="D1" s="122"/>
      <c r="E1" s="122"/>
      <c r="F1" s="122"/>
    </row>
    <row r="2" spans="1:6" ht="15.75">
      <c r="A2" s="122" t="s">
        <v>974</v>
      </c>
      <c r="B2" s="122"/>
      <c r="C2" s="122"/>
      <c r="D2" s="122"/>
      <c r="E2" s="122"/>
      <c r="F2" s="122"/>
    </row>
    <row r="3" spans="1:6" ht="39" customHeight="1">
      <c r="A3" s="123" t="s">
        <v>975</v>
      </c>
      <c r="B3" s="123"/>
      <c r="C3" s="123"/>
      <c r="D3" s="123"/>
      <c r="E3" s="123"/>
      <c r="F3" s="123"/>
    </row>
    <row r="4" ht="15.75" thickBot="1">
      <c r="G4" s="44"/>
    </row>
    <row r="5" spans="1:7" ht="15.75" thickBot="1">
      <c r="A5" s="47" t="s">
        <v>43</v>
      </c>
      <c r="B5" s="189" t="s">
        <v>1</v>
      </c>
      <c r="C5" s="189" t="s">
        <v>2</v>
      </c>
      <c r="D5" s="189" t="s">
        <v>28</v>
      </c>
      <c r="E5" s="190" t="s">
        <v>11</v>
      </c>
      <c r="F5" s="12"/>
      <c r="G5" s="44"/>
    </row>
    <row r="6" spans="1:7" ht="15">
      <c r="A6" s="35">
        <v>1</v>
      </c>
      <c r="B6" s="38" t="s">
        <v>796</v>
      </c>
      <c r="C6" s="38" t="s">
        <v>797</v>
      </c>
      <c r="D6" s="181" t="s">
        <v>207</v>
      </c>
      <c r="E6" s="119" t="s">
        <v>121</v>
      </c>
      <c r="F6" s="12"/>
      <c r="G6" s="44"/>
    </row>
    <row r="7" spans="1:7" ht="15">
      <c r="A7" s="36">
        <v>2</v>
      </c>
      <c r="B7" s="39" t="s">
        <v>193</v>
      </c>
      <c r="C7" s="39" t="s">
        <v>40</v>
      </c>
      <c r="D7" s="182" t="s">
        <v>207</v>
      </c>
      <c r="E7" s="120"/>
      <c r="F7" s="12"/>
      <c r="G7" s="44"/>
    </row>
    <row r="8" spans="1:7" ht="15">
      <c r="A8" s="36">
        <v>3</v>
      </c>
      <c r="B8" s="39" t="s">
        <v>798</v>
      </c>
      <c r="C8" s="39" t="s">
        <v>799</v>
      </c>
      <c r="D8" s="182" t="s">
        <v>207</v>
      </c>
      <c r="E8" s="121"/>
      <c r="F8" s="12"/>
      <c r="G8" s="44"/>
    </row>
    <row r="9" spans="1:7" ht="15.75" thickBot="1">
      <c r="A9" s="37">
        <v>4</v>
      </c>
      <c r="B9" s="41" t="s">
        <v>800</v>
      </c>
      <c r="C9" s="41" t="s">
        <v>801</v>
      </c>
      <c r="D9" s="183"/>
      <c r="E9" s="42" t="s">
        <v>122</v>
      </c>
      <c r="F9" s="12"/>
      <c r="G9" s="44"/>
    </row>
    <row r="10" spans="1:7" ht="15">
      <c r="A10" s="35">
        <v>5</v>
      </c>
      <c r="B10" s="38" t="s">
        <v>802</v>
      </c>
      <c r="C10" s="38" t="s">
        <v>314</v>
      </c>
      <c r="D10" s="181" t="s">
        <v>207</v>
      </c>
      <c r="E10" s="117" t="s">
        <v>807</v>
      </c>
      <c r="F10" s="12"/>
      <c r="G10" s="44"/>
    </row>
    <row r="11" spans="1:7" ht="15">
      <c r="A11" s="36">
        <v>6</v>
      </c>
      <c r="B11" s="39" t="s">
        <v>803</v>
      </c>
      <c r="C11" s="39" t="s">
        <v>113</v>
      </c>
      <c r="D11" s="182" t="s">
        <v>207</v>
      </c>
      <c r="E11" s="118"/>
      <c r="F11" s="12"/>
      <c r="G11" s="44"/>
    </row>
    <row r="12" spans="1:7" ht="15">
      <c r="A12" s="36">
        <v>7</v>
      </c>
      <c r="B12" s="39" t="s">
        <v>804</v>
      </c>
      <c r="C12" s="39" t="s">
        <v>805</v>
      </c>
      <c r="D12" s="182" t="s">
        <v>207</v>
      </c>
      <c r="E12" s="118"/>
      <c r="F12" s="12"/>
      <c r="G12" s="44"/>
    </row>
    <row r="13" spans="1:7" ht="15.75" thickBot="1">
      <c r="A13" s="37">
        <v>8</v>
      </c>
      <c r="B13" s="41" t="s">
        <v>806</v>
      </c>
      <c r="C13" s="41" t="s">
        <v>215</v>
      </c>
      <c r="D13" s="183"/>
      <c r="E13" s="42" t="s">
        <v>122</v>
      </c>
      <c r="F13" s="12"/>
      <c r="G13" s="44"/>
    </row>
    <row r="14" spans="1:7" ht="15">
      <c r="A14" s="35">
        <v>9</v>
      </c>
      <c r="B14" s="39" t="s">
        <v>816</v>
      </c>
      <c r="C14" s="39" t="s">
        <v>303</v>
      </c>
      <c r="D14" s="182" t="s">
        <v>207</v>
      </c>
      <c r="E14" s="117" t="s">
        <v>127</v>
      </c>
      <c r="F14" s="12"/>
      <c r="G14" s="44"/>
    </row>
    <row r="15" spans="1:7" ht="15">
      <c r="A15" s="36">
        <v>10</v>
      </c>
      <c r="B15" s="39" t="s">
        <v>817</v>
      </c>
      <c r="C15" s="39" t="s">
        <v>600</v>
      </c>
      <c r="D15" s="182" t="s">
        <v>207</v>
      </c>
      <c r="E15" s="118"/>
      <c r="F15" s="12"/>
      <c r="G15" s="44"/>
    </row>
    <row r="16" spans="1:7" ht="15">
      <c r="A16" s="36">
        <v>11</v>
      </c>
      <c r="B16" s="39" t="s">
        <v>818</v>
      </c>
      <c r="C16" s="39" t="s">
        <v>333</v>
      </c>
      <c r="D16" s="182" t="s">
        <v>207</v>
      </c>
      <c r="E16" s="118"/>
      <c r="F16" s="12"/>
      <c r="G16" s="44"/>
    </row>
    <row r="17" spans="1:7" ht="15.75" thickBot="1">
      <c r="A17" s="37">
        <v>12</v>
      </c>
      <c r="B17" s="41" t="s">
        <v>811</v>
      </c>
      <c r="C17" s="41" t="s">
        <v>748</v>
      </c>
      <c r="D17" s="183"/>
      <c r="E17" s="42" t="s">
        <v>122</v>
      </c>
      <c r="F17" s="12"/>
      <c r="G17" s="44"/>
    </row>
    <row r="18" spans="1:7" ht="15">
      <c r="A18" s="35">
        <v>13</v>
      </c>
      <c r="B18" s="39" t="s">
        <v>196</v>
      </c>
      <c r="C18" s="39" t="s">
        <v>153</v>
      </c>
      <c r="D18" s="182" t="s">
        <v>207</v>
      </c>
      <c r="E18" s="117" t="s">
        <v>815</v>
      </c>
      <c r="F18" s="12"/>
      <c r="G18" s="44"/>
    </row>
    <row r="19" spans="1:7" ht="15">
      <c r="A19" s="36">
        <v>14</v>
      </c>
      <c r="B19" s="39" t="s">
        <v>812</v>
      </c>
      <c r="C19" s="39" t="s">
        <v>68</v>
      </c>
      <c r="D19" s="182" t="s">
        <v>207</v>
      </c>
      <c r="E19" s="118"/>
      <c r="F19" s="12"/>
      <c r="G19" s="44"/>
    </row>
    <row r="20" spans="1:7" ht="15">
      <c r="A20" s="36">
        <v>15</v>
      </c>
      <c r="B20" s="39" t="s">
        <v>813</v>
      </c>
      <c r="C20" s="39" t="s">
        <v>41</v>
      </c>
      <c r="D20" s="182" t="s">
        <v>207</v>
      </c>
      <c r="E20" s="118"/>
      <c r="F20" s="12"/>
      <c r="G20" s="44"/>
    </row>
    <row r="21" spans="1:7" ht="15.75" thickBot="1">
      <c r="A21" s="37">
        <v>16</v>
      </c>
      <c r="B21" s="41" t="s">
        <v>142</v>
      </c>
      <c r="C21" s="41" t="s">
        <v>814</v>
      </c>
      <c r="D21" s="183"/>
      <c r="E21" s="42" t="s">
        <v>122</v>
      </c>
      <c r="F21" s="12"/>
      <c r="G21" s="44"/>
    </row>
    <row r="22" spans="1:7" ht="15">
      <c r="A22" s="35">
        <v>17</v>
      </c>
      <c r="B22" s="39" t="s">
        <v>819</v>
      </c>
      <c r="C22" s="39" t="s">
        <v>45</v>
      </c>
      <c r="D22" s="182" t="s">
        <v>207</v>
      </c>
      <c r="E22" s="117" t="s">
        <v>824</v>
      </c>
      <c r="F22" s="12"/>
      <c r="G22" s="44"/>
    </row>
    <row r="23" spans="1:7" ht="15">
      <c r="A23" s="36">
        <v>18</v>
      </c>
      <c r="B23" s="39" t="s">
        <v>820</v>
      </c>
      <c r="C23" s="39" t="s">
        <v>13</v>
      </c>
      <c r="D23" s="182" t="s">
        <v>207</v>
      </c>
      <c r="E23" s="118"/>
      <c r="F23" s="12"/>
      <c r="G23" s="44"/>
    </row>
    <row r="24" spans="1:7" ht="15">
      <c r="A24" s="36">
        <v>19</v>
      </c>
      <c r="B24" s="39" t="s">
        <v>821</v>
      </c>
      <c r="C24" s="39" t="s">
        <v>822</v>
      </c>
      <c r="D24" s="182" t="s">
        <v>207</v>
      </c>
      <c r="E24" s="118"/>
      <c r="F24" s="12"/>
      <c r="G24" s="44"/>
    </row>
    <row r="25" spans="1:7" ht="15.75" thickBot="1">
      <c r="A25" s="37">
        <v>20</v>
      </c>
      <c r="B25" s="43" t="s">
        <v>823</v>
      </c>
      <c r="C25" s="43" t="s">
        <v>783</v>
      </c>
      <c r="D25" s="183"/>
      <c r="E25" s="42" t="s">
        <v>122</v>
      </c>
      <c r="F25" s="12"/>
      <c r="G25" s="44"/>
    </row>
    <row r="26" spans="1:7" ht="15">
      <c r="A26" s="35">
        <v>21</v>
      </c>
      <c r="B26" s="38" t="s">
        <v>808</v>
      </c>
      <c r="C26" s="38" t="s">
        <v>74</v>
      </c>
      <c r="D26" s="181" t="s">
        <v>207</v>
      </c>
      <c r="E26" s="117" t="s">
        <v>358</v>
      </c>
      <c r="F26" s="12"/>
      <c r="G26" s="44"/>
    </row>
    <row r="27" spans="1:7" ht="15">
      <c r="A27" s="36">
        <v>22</v>
      </c>
      <c r="B27" s="39" t="s">
        <v>809</v>
      </c>
      <c r="C27" s="39" t="s">
        <v>291</v>
      </c>
      <c r="D27" s="182" t="s">
        <v>207</v>
      </c>
      <c r="E27" s="118"/>
      <c r="F27" s="12"/>
      <c r="G27" s="44"/>
    </row>
    <row r="28" spans="1:7" ht="15">
      <c r="A28" s="36">
        <v>23</v>
      </c>
      <c r="B28" s="39" t="s">
        <v>810</v>
      </c>
      <c r="C28" s="39" t="s">
        <v>630</v>
      </c>
      <c r="D28" s="182" t="s">
        <v>207</v>
      </c>
      <c r="E28" s="118"/>
      <c r="F28" s="12"/>
      <c r="G28" s="44"/>
    </row>
    <row r="29" spans="1:7" ht="15.75" thickBot="1">
      <c r="A29" s="37">
        <v>24</v>
      </c>
      <c r="B29" s="41" t="s">
        <v>811</v>
      </c>
      <c r="C29" s="41" t="s">
        <v>748</v>
      </c>
      <c r="D29" s="183"/>
      <c r="E29" s="42" t="s">
        <v>122</v>
      </c>
      <c r="F29" s="12"/>
      <c r="G29" s="44"/>
    </row>
    <row r="30" spans="1:7" ht="15">
      <c r="A30" s="35">
        <v>25</v>
      </c>
      <c r="B30" s="38" t="s">
        <v>828</v>
      </c>
      <c r="C30" s="38" t="s">
        <v>829</v>
      </c>
      <c r="D30" s="181" t="s">
        <v>207</v>
      </c>
      <c r="E30" s="117" t="s">
        <v>354</v>
      </c>
      <c r="F30" s="12"/>
      <c r="G30" s="44"/>
    </row>
    <row r="31" spans="1:7" ht="15">
      <c r="A31" s="36">
        <v>26</v>
      </c>
      <c r="B31" s="39" t="s">
        <v>830</v>
      </c>
      <c r="C31" s="39" t="s">
        <v>831</v>
      </c>
      <c r="D31" s="182" t="s">
        <v>207</v>
      </c>
      <c r="E31" s="118"/>
      <c r="F31" s="12"/>
      <c r="G31" s="44"/>
    </row>
    <row r="32" spans="1:7" ht="15">
      <c r="A32" s="36">
        <v>27</v>
      </c>
      <c r="B32" s="39" t="s">
        <v>347</v>
      </c>
      <c r="C32" s="39" t="s">
        <v>314</v>
      </c>
      <c r="D32" s="182" t="s">
        <v>207</v>
      </c>
      <c r="E32" s="118"/>
      <c r="F32" s="12"/>
      <c r="G32" s="44"/>
    </row>
    <row r="33" spans="1:7" ht="15.75" thickBot="1">
      <c r="A33" s="37">
        <v>28</v>
      </c>
      <c r="B33" s="41" t="s">
        <v>832</v>
      </c>
      <c r="C33" s="41" t="s">
        <v>783</v>
      </c>
      <c r="D33" s="183"/>
      <c r="E33" s="42" t="s">
        <v>122</v>
      </c>
      <c r="F33" s="12"/>
      <c r="G33" s="44"/>
    </row>
    <row r="34" spans="1:7" ht="15">
      <c r="A34" s="35">
        <v>29</v>
      </c>
      <c r="B34" s="39" t="s">
        <v>833</v>
      </c>
      <c r="C34" s="39" t="s">
        <v>834</v>
      </c>
      <c r="D34" s="182" t="s">
        <v>207</v>
      </c>
      <c r="E34" s="117" t="s">
        <v>129</v>
      </c>
      <c r="F34" s="12"/>
      <c r="G34" s="44"/>
    </row>
    <row r="35" spans="1:7" ht="15">
      <c r="A35" s="36">
        <v>30</v>
      </c>
      <c r="B35" s="39" t="s">
        <v>835</v>
      </c>
      <c r="C35" s="39" t="s">
        <v>836</v>
      </c>
      <c r="D35" s="182" t="s">
        <v>207</v>
      </c>
      <c r="E35" s="118"/>
      <c r="F35" s="12"/>
      <c r="G35" s="44"/>
    </row>
    <row r="36" spans="1:7" ht="15">
      <c r="A36" s="36">
        <v>31</v>
      </c>
      <c r="B36" s="39" t="s">
        <v>837</v>
      </c>
      <c r="C36" s="39" t="s">
        <v>838</v>
      </c>
      <c r="D36" s="182" t="s">
        <v>207</v>
      </c>
      <c r="E36" s="118"/>
      <c r="F36" s="12"/>
      <c r="G36" s="44"/>
    </row>
    <row r="37" spans="1:7" ht="15.75" thickBot="1">
      <c r="A37" s="37">
        <v>32</v>
      </c>
      <c r="B37" s="43" t="s">
        <v>839</v>
      </c>
      <c r="C37" s="43" t="s">
        <v>342</v>
      </c>
      <c r="D37" s="183"/>
      <c r="E37" s="42" t="s">
        <v>122</v>
      </c>
      <c r="F37" s="12"/>
      <c r="G37" s="44"/>
    </row>
    <row r="38" spans="1:7" ht="15">
      <c r="A38" s="35">
        <v>33</v>
      </c>
      <c r="B38" s="39" t="s">
        <v>840</v>
      </c>
      <c r="C38" s="39" t="s">
        <v>180</v>
      </c>
      <c r="D38" s="182" t="s">
        <v>207</v>
      </c>
      <c r="E38" s="119" t="s">
        <v>760</v>
      </c>
      <c r="F38" s="12"/>
      <c r="G38" s="44"/>
    </row>
    <row r="39" spans="1:7" ht="15">
      <c r="A39" s="36">
        <v>34</v>
      </c>
      <c r="B39" s="39" t="s">
        <v>841</v>
      </c>
      <c r="C39" s="39" t="s">
        <v>842</v>
      </c>
      <c r="D39" s="182" t="s">
        <v>207</v>
      </c>
      <c r="E39" s="120"/>
      <c r="F39" s="12"/>
      <c r="G39" s="44"/>
    </row>
    <row r="40" spans="1:7" ht="15">
      <c r="A40" s="36">
        <v>35</v>
      </c>
      <c r="B40" s="39" t="s">
        <v>843</v>
      </c>
      <c r="C40" s="39" t="s">
        <v>163</v>
      </c>
      <c r="D40" s="182" t="s">
        <v>207</v>
      </c>
      <c r="E40" s="121"/>
      <c r="F40" s="12"/>
      <c r="G40" s="44"/>
    </row>
    <row r="41" spans="1:7" ht="15.75" thickBot="1">
      <c r="A41" s="37">
        <v>36</v>
      </c>
      <c r="B41" s="41" t="s">
        <v>844</v>
      </c>
      <c r="C41" s="41" t="s">
        <v>845</v>
      </c>
      <c r="D41" s="183"/>
      <c r="E41" s="42" t="s">
        <v>122</v>
      </c>
      <c r="F41" s="12"/>
      <c r="G41" s="44"/>
    </row>
    <row r="42" spans="1:7" ht="15">
      <c r="A42" s="35">
        <v>37</v>
      </c>
      <c r="B42" s="39" t="s">
        <v>846</v>
      </c>
      <c r="C42" s="39" t="s">
        <v>30</v>
      </c>
      <c r="D42" s="182" t="s">
        <v>207</v>
      </c>
      <c r="E42" s="117" t="s">
        <v>851</v>
      </c>
      <c r="F42" s="12"/>
      <c r="G42" s="44"/>
    </row>
    <row r="43" spans="1:6" ht="12.75">
      <c r="A43" s="36">
        <v>38</v>
      </c>
      <c r="B43" s="39" t="s">
        <v>847</v>
      </c>
      <c r="C43" s="39" t="s">
        <v>848</v>
      </c>
      <c r="D43" s="182" t="s">
        <v>207</v>
      </c>
      <c r="E43" s="118"/>
      <c r="F43" s="12"/>
    </row>
    <row r="44" spans="1:6" ht="12.75">
      <c r="A44" s="36">
        <v>39</v>
      </c>
      <c r="B44" s="39" t="s">
        <v>849</v>
      </c>
      <c r="C44" s="39" t="s">
        <v>147</v>
      </c>
      <c r="D44" s="182" t="s">
        <v>207</v>
      </c>
      <c r="E44" s="118"/>
      <c r="F44" s="12"/>
    </row>
    <row r="45" spans="1:6" ht="13.5" thickBot="1">
      <c r="A45" s="37">
        <v>40</v>
      </c>
      <c r="B45" s="41" t="s">
        <v>850</v>
      </c>
      <c r="C45" s="41" t="s">
        <v>138</v>
      </c>
      <c r="D45" s="183"/>
      <c r="E45" s="42" t="s">
        <v>122</v>
      </c>
      <c r="F45" s="12"/>
    </row>
    <row r="46" spans="1:6" ht="12.75">
      <c r="A46" s="35">
        <v>41</v>
      </c>
      <c r="B46" s="39" t="s">
        <v>852</v>
      </c>
      <c r="C46" s="39" t="s">
        <v>74</v>
      </c>
      <c r="D46" s="182" t="s">
        <v>207</v>
      </c>
      <c r="E46" s="117" t="s">
        <v>359</v>
      </c>
      <c r="F46" s="12"/>
    </row>
    <row r="47" spans="1:6" ht="12.75">
      <c r="A47" s="36">
        <v>42</v>
      </c>
      <c r="B47" s="39" t="s">
        <v>292</v>
      </c>
      <c r="C47" s="39" t="s">
        <v>853</v>
      </c>
      <c r="D47" s="182" t="s">
        <v>207</v>
      </c>
      <c r="E47" s="118"/>
      <c r="F47" s="12"/>
    </row>
    <row r="48" spans="1:6" ht="12.75">
      <c r="A48" s="36">
        <v>43</v>
      </c>
      <c r="B48" s="39" t="s">
        <v>854</v>
      </c>
      <c r="C48" s="39" t="s">
        <v>199</v>
      </c>
      <c r="D48" s="182" t="s">
        <v>207</v>
      </c>
      <c r="E48" s="118"/>
      <c r="F48" s="12"/>
    </row>
    <row r="49" spans="1:6" ht="13.5" thickBot="1">
      <c r="A49" s="37">
        <v>44</v>
      </c>
      <c r="B49" s="43" t="s">
        <v>855</v>
      </c>
      <c r="C49" s="43" t="s">
        <v>856</v>
      </c>
      <c r="D49" s="183"/>
      <c r="E49" s="42" t="s">
        <v>122</v>
      </c>
      <c r="F49" s="12"/>
    </row>
    <row r="50" spans="1:6" ht="12.75">
      <c r="A50" s="35">
        <v>45</v>
      </c>
      <c r="B50" s="38" t="s">
        <v>213</v>
      </c>
      <c r="C50" s="38" t="s">
        <v>332</v>
      </c>
      <c r="D50" s="181" t="s">
        <v>207</v>
      </c>
      <c r="E50" s="117" t="s">
        <v>861</v>
      </c>
      <c r="F50" s="12"/>
    </row>
    <row r="51" spans="1:6" ht="12.75">
      <c r="A51" s="36">
        <v>46</v>
      </c>
      <c r="B51" s="39" t="s">
        <v>172</v>
      </c>
      <c r="C51" s="39" t="s">
        <v>857</v>
      </c>
      <c r="D51" s="182" t="s">
        <v>207</v>
      </c>
      <c r="E51" s="118"/>
      <c r="F51" s="12"/>
    </row>
    <row r="52" spans="1:6" ht="12.75">
      <c r="A52" s="36">
        <v>47</v>
      </c>
      <c r="B52" s="39" t="s">
        <v>46</v>
      </c>
      <c r="C52" s="39" t="s">
        <v>858</v>
      </c>
      <c r="D52" s="182" t="s">
        <v>207</v>
      </c>
      <c r="E52" s="118"/>
      <c r="F52" s="12"/>
    </row>
    <row r="53" spans="1:6" ht="13.5" thickBot="1">
      <c r="A53" s="37">
        <v>48</v>
      </c>
      <c r="B53" s="41" t="s">
        <v>859</v>
      </c>
      <c r="C53" s="41" t="s">
        <v>860</v>
      </c>
      <c r="D53" s="183"/>
      <c r="E53" s="42" t="s">
        <v>122</v>
      </c>
      <c r="F53" s="12"/>
    </row>
    <row r="54" spans="1:6" ht="12.75">
      <c r="A54" s="35">
        <v>49</v>
      </c>
      <c r="B54" s="38" t="s">
        <v>862</v>
      </c>
      <c r="C54" s="38" t="s">
        <v>303</v>
      </c>
      <c r="D54" s="181" t="s">
        <v>207</v>
      </c>
      <c r="E54" s="117" t="s">
        <v>943</v>
      </c>
      <c r="F54" s="12"/>
    </row>
    <row r="55" spans="1:6" ht="12.75">
      <c r="A55" s="36">
        <v>50</v>
      </c>
      <c r="B55" s="39" t="s">
        <v>863</v>
      </c>
      <c r="C55" s="39" t="s">
        <v>864</v>
      </c>
      <c r="D55" s="182" t="s">
        <v>207</v>
      </c>
      <c r="E55" s="118"/>
      <c r="F55" s="12"/>
    </row>
    <row r="56" spans="1:6" ht="12.75">
      <c r="A56" s="36">
        <v>51</v>
      </c>
      <c r="B56" s="39" t="s">
        <v>865</v>
      </c>
      <c r="C56" s="39" t="s">
        <v>219</v>
      </c>
      <c r="D56" s="182" t="s">
        <v>207</v>
      </c>
      <c r="E56" s="118"/>
      <c r="F56" s="12"/>
    </row>
    <row r="57" spans="1:6" ht="13.5" thickBot="1">
      <c r="A57" s="37">
        <v>52</v>
      </c>
      <c r="B57" s="41" t="s">
        <v>811</v>
      </c>
      <c r="C57" s="41" t="s">
        <v>748</v>
      </c>
      <c r="D57" s="183"/>
      <c r="E57" s="42" t="s">
        <v>122</v>
      </c>
      <c r="F57" s="12"/>
    </row>
    <row r="58" spans="1:6" ht="12.75">
      <c r="A58" s="35">
        <v>53</v>
      </c>
      <c r="B58" s="38" t="s">
        <v>348</v>
      </c>
      <c r="C58" s="38" t="s">
        <v>26</v>
      </c>
      <c r="D58" s="181" t="s">
        <v>207</v>
      </c>
      <c r="E58" s="117" t="s">
        <v>871</v>
      </c>
      <c r="F58" s="12"/>
    </row>
    <row r="59" spans="1:6" ht="12.75">
      <c r="A59" s="45">
        <v>54</v>
      </c>
      <c r="B59" s="46" t="s">
        <v>866</v>
      </c>
      <c r="C59" s="46" t="s">
        <v>69</v>
      </c>
      <c r="D59" s="184" t="s">
        <v>164</v>
      </c>
      <c r="E59" s="121"/>
      <c r="F59" s="12"/>
    </row>
    <row r="60" spans="1:6" ht="12.75">
      <c r="A60" s="36">
        <v>55</v>
      </c>
      <c r="B60" s="39" t="s">
        <v>867</v>
      </c>
      <c r="C60" s="39" t="s">
        <v>868</v>
      </c>
      <c r="D60" s="182" t="s">
        <v>164</v>
      </c>
      <c r="E60" s="118"/>
      <c r="F60" s="12"/>
    </row>
    <row r="61" spans="1:6" ht="12.75">
      <c r="A61" s="36">
        <v>56</v>
      </c>
      <c r="B61" s="39" t="s">
        <v>869</v>
      </c>
      <c r="C61" s="39" t="s">
        <v>180</v>
      </c>
      <c r="D61" s="182" t="s">
        <v>164</v>
      </c>
      <c r="E61" s="118"/>
      <c r="F61" s="12"/>
    </row>
    <row r="62" spans="1:6" ht="13.5" thickBot="1">
      <c r="A62" s="37">
        <v>57</v>
      </c>
      <c r="B62" s="41" t="s">
        <v>212</v>
      </c>
      <c r="C62" s="41" t="s">
        <v>870</v>
      </c>
      <c r="D62" s="183"/>
      <c r="E62" s="42" t="s">
        <v>122</v>
      </c>
      <c r="F62" s="12"/>
    </row>
    <row r="63" ht="12.75">
      <c r="F63" s="12"/>
    </row>
    <row r="64" spans="2:6" ht="12.75">
      <c r="B64" s="5" t="s">
        <v>130</v>
      </c>
      <c r="F64" s="12"/>
    </row>
    <row r="65" spans="2:6" ht="12.75">
      <c r="B65" s="40" t="s">
        <v>132</v>
      </c>
      <c r="C65" s="40"/>
      <c r="D65" s="40" t="s">
        <v>133</v>
      </c>
      <c r="E65" s="7"/>
      <c r="F65" s="12"/>
    </row>
    <row r="66" spans="2:5" ht="12.75">
      <c r="B66" s="40" t="s">
        <v>134</v>
      </c>
      <c r="C66" s="40"/>
      <c r="D66" s="40" t="s">
        <v>135</v>
      </c>
      <c r="E66" s="7"/>
    </row>
  </sheetData>
  <sheetProtection/>
  <mergeCells count="17">
    <mergeCell ref="E50:E52"/>
    <mergeCell ref="A1:F1"/>
    <mergeCell ref="A2:F2"/>
    <mergeCell ref="A3:F3"/>
    <mergeCell ref="E6:E8"/>
    <mergeCell ref="E10:E12"/>
    <mergeCell ref="E42:E44"/>
    <mergeCell ref="E58:E61"/>
    <mergeCell ref="E30:E32"/>
    <mergeCell ref="E14:E16"/>
    <mergeCell ref="E18:E20"/>
    <mergeCell ref="E22:E24"/>
    <mergeCell ref="E26:E28"/>
    <mergeCell ref="E34:E36"/>
    <mergeCell ref="E54:E56"/>
    <mergeCell ref="E38:E40"/>
    <mergeCell ref="E46:E48"/>
  </mergeCells>
  <printOptions/>
  <pageMargins left="0.3937007874015748" right="0.07874015748031496" top="0.03937007874015748" bottom="0.0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1">
      <selection activeCell="A3" sqref="A3:K3"/>
    </sheetView>
  </sheetViews>
  <sheetFormatPr defaultColWidth="23.57421875" defaultRowHeight="12.75"/>
  <cols>
    <col min="1" max="1" width="5.28125" style="5" bestFit="1" customWidth="1"/>
    <col min="2" max="2" width="13.8515625" style="85" customWidth="1"/>
    <col min="3" max="3" width="16.140625" style="85" bestFit="1" customWidth="1"/>
    <col min="4" max="4" width="7.00390625" style="5" bestFit="1" customWidth="1"/>
    <col min="5" max="5" width="9.7109375" style="5" bestFit="1" customWidth="1"/>
    <col min="6" max="6" width="22.421875" style="5" bestFit="1" customWidth="1"/>
    <col min="7" max="7" width="8.00390625" style="26" bestFit="1" customWidth="1"/>
    <col min="8" max="10" width="6.7109375" style="26" bestFit="1" customWidth="1"/>
    <col min="11" max="11" width="5.28125" style="26" bestFit="1" customWidth="1"/>
    <col min="12" max="16384" width="23.57421875" style="12" customWidth="1"/>
  </cols>
  <sheetData>
    <row r="1" spans="1:11" ht="15.75">
      <c r="A1" s="136" t="s">
        <v>327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75">
      <c r="A2" s="137" t="s">
        <v>876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1" ht="13.5" thickBot="1">
      <c r="A3" s="191" t="s">
        <v>0</v>
      </c>
      <c r="B3" s="191" t="s">
        <v>1</v>
      </c>
      <c r="C3" s="191" t="s">
        <v>2</v>
      </c>
      <c r="D3" s="191" t="s">
        <v>28</v>
      </c>
      <c r="E3" s="191" t="s">
        <v>3</v>
      </c>
      <c r="F3" s="191" t="s">
        <v>38</v>
      </c>
      <c r="G3" s="192" t="s">
        <v>326</v>
      </c>
      <c r="H3" s="192" t="s">
        <v>873</v>
      </c>
      <c r="I3" s="193" t="s">
        <v>874</v>
      </c>
      <c r="J3" s="192" t="s">
        <v>875</v>
      </c>
      <c r="K3" s="194" t="s">
        <v>378</v>
      </c>
    </row>
    <row r="4" spans="1:11" ht="12.75" customHeight="1">
      <c r="A4" s="149">
        <v>1</v>
      </c>
      <c r="B4" s="82" t="s">
        <v>294</v>
      </c>
      <c r="C4" s="82" t="s">
        <v>141</v>
      </c>
      <c r="D4" s="29" t="s">
        <v>65</v>
      </c>
      <c r="E4" s="74" t="s">
        <v>7</v>
      </c>
      <c r="F4" s="130" t="s">
        <v>893</v>
      </c>
      <c r="G4" s="127" t="s">
        <v>904</v>
      </c>
      <c r="H4" s="103">
        <v>140</v>
      </c>
      <c r="I4" s="104">
        <v>77</v>
      </c>
      <c r="J4" s="103">
        <v>177</v>
      </c>
      <c r="K4" s="105">
        <f>SUM(H4:J4)</f>
        <v>394</v>
      </c>
    </row>
    <row r="5" spans="1:11" ht="12.75">
      <c r="A5" s="150"/>
      <c r="B5" s="83" t="s">
        <v>900</v>
      </c>
      <c r="C5" s="83" t="s">
        <v>901</v>
      </c>
      <c r="D5" s="23" t="s">
        <v>65</v>
      </c>
      <c r="E5" s="72" t="s">
        <v>7</v>
      </c>
      <c r="F5" s="131"/>
      <c r="G5" s="128"/>
      <c r="H5" s="97"/>
      <c r="I5" s="98"/>
      <c r="J5" s="97"/>
      <c r="K5" s="99"/>
    </row>
    <row r="6" spans="1:11" ht="12.75">
      <c r="A6" s="150"/>
      <c r="B6" s="83" t="s">
        <v>902</v>
      </c>
      <c r="C6" s="83" t="s">
        <v>112</v>
      </c>
      <c r="D6" s="23" t="s">
        <v>65</v>
      </c>
      <c r="E6" s="72" t="s">
        <v>7</v>
      </c>
      <c r="F6" s="131"/>
      <c r="G6" s="128"/>
      <c r="H6" s="97"/>
      <c r="I6" s="98"/>
      <c r="J6" s="97"/>
      <c r="K6" s="99"/>
    </row>
    <row r="7" spans="1:11" ht="13.5" thickBot="1">
      <c r="A7" s="151"/>
      <c r="B7" s="84" t="s">
        <v>903</v>
      </c>
      <c r="C7" s="84" t="s">
        <v>13</v>
      </c>
      <c r="D7" s="30" t="s">
        <v>65</v>
      </c>
      <c r="E7" s="73" t="s">
        <v>7</v>
      </c>
      <c r="F7" s="132"/>
      <c r="G7" s="129"/>
      <c r="H7" s="100"/>
      <c r="I7" s="101"/>
      <c r="J7" s="100"/>
      <c r="K7" s="102"/>
    </row>
    <row r="8" spans="1:11" ht="12.75">
      <c r="A8" s="149">
        <v>2</v>
      </c>
      <c r="B8" s="74" t="s">
        <v>192</v>
      </c>
      <c r="C8" s="74" t="s">
        <v>229</v>
      </c>
      <c r="D8" s="27" t="s">
        <v>32</v>
      </c>
      <c r="E8" s="74" t="s">
        <v>190</v>
      </c>
      <c r="F8" s="140" t="s">
        <v>293</v>
      </c>
      <c r="G8" s="143" t="s">
        <v>887</v>
      </c>
      <c r="H8" s="103">
        <v>160</v>
      </c>
      <c r="I8" s="104">
        <v>99</v>
      </c>
      <c r="J8" s="103">
        <v>95</v>
      </c>
      <c r="K8" s="105">
        <f>SUM(H8:J8)</f>
        <v>354</v>
      </c>
    </row>
    <row r="9" spans="1:11" ht="12.75">
      <c r="A9" s="150"/>
      <c r="B9" s="72" t="s">
        <v>282</v>
      </c>
      <c r="C9" s="72" t="s">
        <v>924</v>
      </c>
      <c r="D9" s="22" t="s">
        <v>32</v>
      </c>
      <c r="E9" s="72" t="s">
        <v>190</v>
      </c>
      <c r="F9" s="141"/>
      <c r="G9" s="144"/>
      <c r="H9" s="97"/>
      <c r="I9" s="98"/>
      <c r="J9" s="97"/>
      <c r="K9" s="99"/>
    </row>
    <row r="10" spans="1:11" ht="12.75">
      <c r="A10" s="150"/>
      <c r="B10" s="72" t="s">
        <v>925</v>
      </c>
      <c r="C10" s="72" t="s">
        <v>291</v>
      </c>
      <c r="D10" s="22" t="s">
        <v>32</v>
      </c>
      <c r="E10" s="72" t="s">
        <v>190</v>
      </c>
      <c r="F10" s="141"/>
      <c r="G10" s="144"/>
      <c r="H10" s="97"/>
      <c r="I10" s="98"/>
      <c r="J10" s="97"/>
      <c r="K10" s="99"/>
    </row>
    <row r="11" spans="1:11" ht="13.5" thickBot="1">
      <c r="A11" s="151"/>
      <c r="B11" s="73" t="s">
        <v>926</v>
      </c>
      <c r="C11" s="73" t="s">
        <v>18</v>
      </c>
      <c r="D11" s="28" t="s">
        <v>32</v>
      </c>
      <c r="E11" s="73" t="s">
        <v>190</v>
      </c>
      <c r="F11" s="142"/>
      <c r="G11" s="145"/>
      <c r="H11" s="100"/>
      <c r="I11" s="101"/>
      <c r="J11" s="100"/>
      <c r="K11" s="102"/>
    </row>
    <row r="12" spans="1:11" ht="12.75">
      <c r="A12" s="149">
        <v>3</v>
      </c>
      <c r="B12" s="82" t="s">
        <v>897</v>
      </c>
      <c r="C12" s="82" t="s">
        <v>898</v>
      </c>
      <c r="D12" s="29" t="s">
        <v>56</v>
      </c>
      <c r="E12" s="74" t="s">
        <v>15</v>
      </c>
      <c r="F12" s="124" t="s">
        <v>349</v>
      </c>
      <c r="G12" s="127" t="s">
        <v>899</v>
      </c>
      <c r="H12" s="103">
        <v>160</v>
      </c>
      <c r="I12" s="104">
        <v>52</v>
      </c>
      <c r="J12" s="103">
        <v>105</v>
      </c>
      <c r="K12" s="105">
        <f>SUM(H12:J12)</f>
        <v>317</v>
      </c>
    </row>
    <row r="13" spans="1:11" ht="12.75">
      <c r="A13" s="150"/>
      <c r="B13" s="83" t="s">
        <v>195</v>
      </c>
      <c r="C13" s="83" t="s">
        <v>12</v>
      </c>
      <c r="D13" s="23" t="s">
        <v>65</v>
      </c>
      <c r="E13" s="72" t="s">
        <v>15</v>
      </c>
      <c r="F13" s="125"/>
      <c r="G13" s="128"/>
      <c r="H13" s="97"/>
      <c r="I13" s="98"/>
      <c r="J13" s="97"/>
      <c r="K13" s="99"/>
    </row>
    <row r="14" spans="1:11" ht="12.75">
      <c r="A14" s="150"/>
      <c r="B14" s="83" t="s">
        <v>895</v>
      </c>
      <c r="C14" s="83" t="s">
        <v>24</v>
      </c>
      <c r="D14" s="23" t="s">
        <v>32</v>
      </c>
      <c r="E14" s="72" t="s">
        <v>15</v>
      </c>
      <c r="F14" s="125"/>
      <c r="G14" s="128"/>
      <c r="H14" s="97"/>
      <c r="I14" s="98"/>
      <c r="J14" s="97"/>
      <c r="K14" s="99"/>
    </row>
    <row r="15" spans="1:11" ht="13.5" thickBot="1">
      <c r="A15" s="151"/>
      <c r="B15" s="84" t="s">
        <v>350</v>
      </c>
      <c r="C15" s="84" t="s">
        <v>896</v>
      </c>
      <c r="D15" s="30" t="s">
        <v>32</v>
      </c>
      <c r="E15" s="73" t="s">
        <v>15</v>
      </c>
      <c r="F15" s="126"/>
      <c r="G15" s="129"/>
      <c r="H15" s="100"/>
      <c r="I15" s="101"/>
      <c r="J15" s="100"/>
      <c r="K15" s="102"/>
    </row>
    <row r="16" spans="1:11" ht="12.75">
      <c r="A16" s="149">
        <v>4</v>
      </c>
      <c r="B16" s="75" t="s">
        <v>140</v>
      </c>
      <c r="C16" s="75" t="s">
        <v>141</v>
      </c>
      <c r="D16" s="31" t="s">
        <v>32</v>
      </c>
      <c r="E16" s="75" t="s">
        <v>7</v>
      </c>
      <c r="F16" s="130" t="s">
        <v>893</v>
      </c>
      <c r="G16" s="133" t="s">
        <v>921</v>
      </c>
      <c r="H16" s="103">
        <v>165</v>
      </c>
      <c r="I16" s="104">
        <v>78</v>
      </c>
      <c r="J16" s="103">
        <v>67</v>
      </c>
      <c r="K16" s="105">
        <f>SUM(H16:J16)</f>
        <v>310</v>
      </c>
    </row>
    <row r="17" spans="1:11" ht="12.75">
      <c r="A17" s="150"/>
      <c r="B17" s="76" t="s">
        <v>922</v>
      </c>
      <c r="C17" s="76" t="s">
        <v>250</v>
      </c>
      <c r="D17" s="24" t="s">
        <v>32</v>
      </c>
      <c r="E17" s="76" t="s">
        <v>7</v>
      </c>
      <c r="F17" s="131"/>
      <c r="G17" s="134"/>
      <c r="H17" s="97"/>
      <c r="I17" s="98"/>
      <c r="J17" s="97"/>
      <c r="K17" s="99"/>
    </row>
    <row r="18" spans="1:11" ht="12.75">
      <c r="A18" s="150"/>
      <c r="B18" s="76" t="s">
        <v>306</v>
      </c>
      <c r="C18" s="76" t="s">
        <v>305</v>
      </c>
      <c r="D18" s="24" t="s">
        <v>32</v>
      </c>
      <c r="E18" s="76" t="s">
        <v>7</v>
      </c>
      <c r="F18" s="131"/>
      <c r="G18" s="134"/>
      <c r="H18" s="97"/>
      <c r="I18" s="98"/>
      <c r="J18" s="97"/>
      <c r="K18" s="99"/>
    </row>
    <row r="19" spans="1:11" ht="13.5" thickBot="1">
      <c r="A19" s="151"/>
      <c r="B19" s="77" t="s">
        <v>923</v>
      </c>
      <c r="C19" s="77" t="s">
        <v>307</v>
      </c>
      <c r="D19" s="32" t="s">
        <v>32</v>
      </c>
      <c r="E19" s="77" t="s">
        <v>7</v>
      </c>
      <c r="F19" s="132"/>
      <c r="G19" s="135"/>
      <c r="H19" s="100"/>
      <c r="I19" s="101"/>
      <c r="J19" s="100"/>
      <c r="K19" s="102"/>
    </row>
    <row r="20" spans="1:11" ht="12.75">
      <c r="A20" s="149">
        <v>5</v>
      </c>
      <c r="B20" s="75" t="s">
        <v>246</v>
      </c>
      <c r="C20" s="75" t="s">
        <v>27</v>
      </c>
      <c r="D20" s="31" t="s">
        <v>65</v>
      </c>
      <c r="E20" s="74" t="s">
        <v>7</v>
      </c>
      <c r="F20" s="130" t="s">
        <v>893</v>
      </c>
      <c r="G20" s="133" t="s">
        <v>894</v>
      </c>
      <c r="H20" s="103">
        <v>170</v>
      </c>
      <c r="I20" s="104">
        <v>62</v>
      </c>
      <c r="J20" s="103">
        <v>55</v>
      </c>
      <c r="K20" s="105">
        <f>SUM(H20:J20)</f>
        <v>287</v>
      </c>
    </row>
    <row r="21" spans="1:11" ht="12.75">
      <c r="A21" s="150"/>
      <c r="B21" s="76" t="s">
        <v>118</v>
      </c>
      <c r="C21" s="76" t="s">
        <v>59</v>
      </c>
      <c r="D21" s="24" t="s">
        <v>65</v>
      </c>
      <c r="E21" s="72" t="s">
        <v>7</v>
      </c>
      <c r="F21" s="131"/>
      <c r="G21" s="134"/>
      <c r="H21" s="97"/>
      <c r="I21" s="98"/>
      <c r="J21" s="97"/>
      <c r="K21" s="99"/>
    </row>
    <row r="22" spans="1:11" ht="12.75">
      <c r="A22" s="150"/>
      <c r="B22" s="76" t="s">
        <v>315</v>
      </c>
      <c r="C22" s="76" t="s">
        <v>115</v>
      </c>
      <c r="D22" s="24" t="s">
        <v>65</v>
      </c>
      <c r="E22" s="72" t="s">
        <v>7</v>
      </c>
      <c r="F22" s="131"/>
      <c r="G22" s="134"/>
      <c r="H22" s="97"/>
      <c r="I22" s="98"/>
      <c r="J22" s="97"/>
      <c r="K22" s="99"/>
    </row>
    <row r="23" spans="1:11" ht="13.5" thickBot="1">
      <c r="A23" s="151"/>
      <c r="B23" s="77" t="s">
        <v>312</v>
      </c>
      <c r="C23" s="77" t="s">
        <v>648</v>
      </c>
      <c r="D23" s="32" t="s">
        <v>65</v>
      </c>
      <c r="E23" s="73" t="s">
        <v>7</v>
      </c>
      <c r="F23" s="132"/>
      <c r="G23" s="135"/>
      <c r="H23" s="100"/>
      <c r="I23" s="101"/>
      <c r="J23" s="100"/>
      <c r="K23" s="102"/>
    </row>
    <row r="24" spans="1:11" ht="12.75">
      <c r="A24" s="149">
        <v>6</v>
      </c>
      <c r="B24" s="75" t="s">
        <v>139</v>
      </c>
      <c r="C24" s="75" t="s">
        <v>138</v>
      </c>
      <c r="D24" s="31" t="s">
        <v>32</v>
      </c>
      <c r="E24" s="75" t="s">
        <v>34</v>
      </c>
      <c r="F24" s="140" t="s">
        <v>304</v>
      </c>
      <c r="G24" s="133">
        <v>9</v>
      </c>
      <c r="H24" s="103">
        <v>155</v>
      </c>
      <c r="I24" s="104">
        <v>72</v>
      </c>
      <c r="J24" s="103">
        <v>-127</v>
      </c>
      <c r="K24" s="105">
        <f>SUM(H24:J24)</f>
        <v>100</v>
      </c>
    </row>
    <row r="25" spans="1:11" ht="12.75">
      <c r="A25" s="150"/>
      <c r="B25" s="76" t="s">
        <v>137</v>
      </c>
      <c r="C25" s="76" t="s">
        <v>905</v>
      </c>
      <c r="D25" s="24" t="s">
        <v>32</v>
      </c>
      <c r="E25" s="76" t="s">
        <v>34</v>
      </c>
      <c r="F25" s="141"/>
      <c r="G25" s="134"/>
      <c r="H25" s="97"/>
      <c r="I25" s="98"/>
      <c r="J25" s="97"/>
      <c r="K25" s="99"/>
    </row>
    <row r="26" spans="1:11" ht="12.75">
      <c r="A26" s="150"/>
      <c r="B26" s="76" t="s">
        <v>906</v>
      </c>
      <c r="C26" s="76" t="s">
        <v>69</v>
      </c>
      <c r="D26" s="24" t="s">
        <v>32</v>
      </c>
      <c r="E26" s="76" t="s">
        <v>34</v>
      </c>
      <c r="F26" s="141"/>
      <c r="G26" s="134"/>
      <c r="H26" s="97"/>
      <c r="I26" s="98"/>
      <c r="J26" s="97"/>
      <c r="K26" s="99"/>
    </row>
    <row r="27" spans="1:11" ht="13.5" thickBot="1">
      <c r="A27" s="151"/>
      <c r="B27" s="77" t="s">
        <v>907</v>
      </c>
      <c r="C27" s="77" t="s">
        <v>10</v>
      </c>
      <c r="D27" s="32" t="s">
        <v>32</v>
      </c>
      <c r="E27" s="77" t="s">
        <v>34</v>
      </c>
      <c r="F27" s="142"/>
      <c r="G27" s="135"/>
      <c r="H27" s="100"/>
      <c r="I27" s="101"/>
      <c r="J27" s="100"/>
      <c r="K27" s="102"/>
    </row>
    <row r="28" spans="1:11" ht="12.75" customHeight="1">
      <c r="A28" s="149">
        <v>7</v>
      </c>
      <c r="B28" s="74" t="s">
        <v>879</v>
      </c>
      <c r="C28" s="74" t="s">
        <v>303</v>
      </c>
      <c r="D28" s="27" t="s">
        <v>65</v>
      </c>
      <c r="E28" s="74" t="s">
        <v>17</v>
      </c>
      <c r="F28" s="124" t="s">
        <v>121</v>
      </c>
      <c r="G28" s="127" t="s">
        <v>884</v>
      </c>
      <c r="H28" s="88">
        <v>135</v>
      </c>
      <c r="I28" s="89">
        <v>65</v>
      </c>
      <c r="J28" s="88"/>
      <c r="K28" s="90">
        <f>SUM(H28:J28)</f>
        <v>200</v>
      </c>
    </row>
    <row r="29" spans="1:11" ht="12.75">
      <c r="A29" s="150"/>
      <c r="B29" s="72" t="s">
        <v>880</v>
      </c>
      <c r="C29" s="72" t="s">
        <v>881</v>
      </c>
      <c r="D29" s="22" t="s">
        <v>65</v>
      </c>
      <c r="E29" s="72" t="s">
        <v>17</v>
      </c>
      <c r="F29" s="125"/>
      <c r="G29" s="128"/>
      <c r="H29" s="87"/>
      <c r="I29" s="86"/>
      <c r="J29" s="87"/>
      <c r="K29" s="91"/>
    </row>
    <row r="30" spans="1:11" ht="12.75">
      <c r="A30" s="150"/>
      <c r="B30" s="72" t="s">
        <v>882</v>
      </c>
      <c r="C30" s="72" t="s">
        <v>883</v>
      </c>
      <c r="D30" s="22" t="s">
        <v>65</v>
      </c>
      <c r="E30" s="72" t="s">
        <v>17</v>
      </c>
      <c r="F30" s="125"/>
      <c r="G30" s="128"/>
      <c r="H30" s="87"/>
      <c r="I30" s="86"/>
      <c r="J30" s="87"/>
      <c r="K30" s="91"/>
    </row>
    <row r="31" spans="1:11" ht="13.5" thickBot="1">
      <c r="A31" s="151"/>
      <c r="B31" s="73" t="s">
        <v>302</v>
      </c>
      <c r="C31" s="81" t="s">
        <v>234</v>
      </c>
      <c r="D31" s="28" t="s">
        <v>65</v>
      </c>
      <c r="E31" s="73" t="s">
        <v>17</v>
      </c>
      <c r="F31" s="126"/>
      <c r="G31" s="129"/>
      <c r="H31" s="92"/>
      <c r="I31" s="93"/>
      <c r="J31" s="92"/>
      <c r="K31" s="94"/>
    </row>
    <row r="32" spans="1:11" ht="12.75">
      <c r="A32" s="149">
        <v>8</v>
      </c>
      <c r="B32" s="74" t="s">
        <v>144</v>
      </c>
      <c r="C32" s="74" t="s">
        <v>18</v>
      </c>
      <c r="D32" s="27" t="s">
        <v>32</v>
      </c>
      <c r="E32" s="74" t="s">
        <v>17</v>
      </c>
      <c r="F32" s="124" t="s">
        <v>121</v>
      </c>
      <c r="G32" s="127" t="s">
        <v>887</v>
      </c>
      <c r="H32" s="88">
        <v>135</v>
      </c>
      <c r="I32" s="89">
        <v>64</v>
      </c>
      <c r="J32" s="88"/>
      <c r="K32" s="90">
        <f>SUM(H32:J32)</f>
        <v>199</v>
      </c>
    </row>
    <row r="33" spans="1:11" ht="12.75">
      <c r="A33" s="150"/>
      <c r="B33" s="72" t="s">
        <v>880</v>
      </c>
      <c r="C33" s="72" t="s">
        <v>185</v>
      </c>
      <c r="D33" s="22" t="s">
        <v>32</v>
      </c>
      <c r="E33" s="72" t="s">
        <v>17</v>
      </c>
      <c r="F33" s="125"/>
      <c r="G33" s="128"/>
      <c r="H33" s="87"/>
      <c r="I33" s="86"/>
      <c r="J33" s="87"/>
      <c r="K33" s="91"/>
    </row>
    <row r="34" spans="1:11" ht="12.75">
      <c r="A34" s="150"/>
      <c r="B34" s="72" t="s">
        <v>885</v>
      </c>
      <c r="C34" s="72" t="s">
        <v>886</v>
      </c>
      <c r="D34" s="22" t="s">
        <v>32</v>
      </c>
      <c r="E34" s="72" t="s">
        <v>17</v>
      </c>
      <c r="F34" s="125"/>
      <c r="G34" s="128"/>
      <c r="H34" s="87"/>
      <c r="I34" s="86"/>
      <c r="J34" s="87"/>
      <c r="K34" s="91"/>
    </row>
    <row r="35" spans="1:11" ht="13.5" thickBot="1">
      <c r="A35" s="151"/>
      <c r="B35" s="73" t="s">
        <v>301</v>
      </c>
      <c r="C35" s="73" t="s">
        <v>300</v>
      </c>
      <c r="D35" s="28" t="s">
        <v>32</v>
      </c>
      <c r="E35" s="73" t="s">
        <v>17</v>
      </c>
      <c r="F35" s="126"/>
      <c r="G35" s="129"/>
      <c r="H35" s="92"/>
      <c r="I35" s="93"/>
      <c r="J35" s="92"/>
      <c r="K35" s="94"/>
    </row>
    <row r="36" spans="1:11" ht="12.75">
      <c r="A36" s="149">
        <v>9</v>
      </c>
      <c r="B36" s="74" t="s">
        <v>878</v>
      </c>
      <c r="C36" s="74" t="s">
        <v>138</v>
      </c>
      <c r="D36" s="27" t="s">
        <v>56</v>
      </c>
      <c r="E36" s="71" t="s">
        <v>34</v>
      </c>
      <c r="F36" s="124" t="s">
        <v>304</v>
      </c>
      <c r="G36" s="127" t="s">
        <v>360</v>
      </c>
      <c r="H36" s="88">
        <v>130</v>
      </c>
      <c r="I36" s="89">
        <v>65</v>
      </c>
      <c r="J36" s="88"/>
      <c r="K36" s="90">
        <f>SUM(H36:J36)</f>
        <v>195</v>
      </c>
    </row>
    <row r="37" spans="1:11" ht="12.75">
      <c r="A37" s="150"/>
      <c r="B37" s="72" t="s">
        <v>310</v>
      </c>
      <c r="C37" s="72" t="s">
        <v>877</v>
      </c>
      <c r="D37" s="22" t="s">
        <v>65</v>
      </c>
      <c r="E37" s="72" t="s">
        <v>34</v>
      </c>
      <c r="F37" s="125"/>
      <c r="G37" s="128"/>
      <c r="H37" s="87"/>
      <c r="I37" s="86"/>
      <c r="J37" s="87"/>
      <c r="K37" s="91"/>
    </row>
    <row r="38" spans="1:11" ht="12.75">
      <c r="A38" s="150"/>
      <c r="B38" s="72" t="s">
        <v>309</v>
      </c>
      <c r="C38" s="72" t="s">
        <v>308</v>
      </c>
      <c r="D38" s="22" t="s">
        <v>65</v>
      </c>
      <c r="E38" s="72" t="s">
        <v>34</v>
      </c>
      <c r="F38" s="125"/>
      <c r="G38" s="128"/>
      <c r="H38" s="87"/>
      <c r="I38" s="86"/>
      <c r="J38" s="87"/>
      <c r="K38" s="91"/>
    </row>
    <row r="39" spans="1:11" ht="13.5" thickBot="1">
      <c r="A39" s="151"/>
      <c r="B39" s="73" t="s">
        <v>311</v>
      </c>
      <c r="C39" s="73" t="s">
        <v>357</v>
      </c>
      <c r="D39" s="28" t="s">
        <v>65</v>
      </c>
      <c r="E39" s="73" t="s">
        <v>34</v>
      </c>
      <c r="F39" s="126"/>
      <c r="G39" s="129"/>
      <c r="H39" s="92"/>
      <c r="I39" s="93"/>
      <c r="J39" s="92"/>
      <c r="K39" s="94"/>
    </row>
    <row r="40" spans="1:11" ht="12.75" customHeight="1">
      <c r="A40" s="149">
        <v>10</v>
      </c>
      <c r="B40" s="82" t="s">
        <v>655</v>
      </c>
      <c r="C40" s="82" t="s">
        <v>888</v>
      </c>
      <c r="D40" s="29" t="s">
        <v>32</v>
      </c>
      <c r="E40" s="74" t="s">
        <v>7</v>
      </c>
      <c r="F40" s="124" t="s">
        <v>892</v>
      </c>
      <c r="G40" s="127" t="s">
        <v>887</v>
      </c>
      <c r="H40" s="88">
        <v>135</v>
      </c>
      <c r="I40" s="89">
        <v>56</v>
      </c>
      <c r="J40" s="88"/>
      <c r="K40" s="90">
        <f>SUM(H40:J40)</f>
        <v>191</v>
      </c>
    </row>
    <row r="41" spans="1:11" ht="12.75">
      <c r="A41" s="150"/>
      <c r="B41" s="83" t="s">
        <v>889</v>
      </c>
      <c r="C41" s="83" t="s">
        <v>42</v>
      </c>
      <c r="D41" s="23" t="s">
        <v>32</v>
      </c>
      <c r="E41" s="72" t="s">
        <v>7</v>
      </c>
      <c r="F41" s="125"/>
      <c r="G41" s="128"/>
      <c r="H41" s="87"/>
      <c r="I41" s="86"/>
      <c r="J41" s="87"/>
      <c r="K41" s="91"/>
    </row>
    <row r="42" spans="1:11" ht="12.75">
      <c r="A42" s="150"/>
      <c r="B42" s="83" t="s">
        <v>571</v>
      </c>
      <c r="C42" s="83" t="s">
        <v>219</v>
      </c>
      <c r="D42" s="23" t="s">
        <v>32</v>
      </c>
      <c r="E42" s="72" t="s">
        <v>7</v>
      </c>
      <c r="F42" s="125"/>
      <c r="G42" s="128"/>
      <c r="H42" s="87"/>
      <c r="I42" s="86"/>
      <c r="J42" s="87"/>
      <c r="K42" s="91"/>
    </row>
    <row r="43" spans="1:11" ht="13.5" thickBot="1">
      <c r="A43" s="151"/>
      <c r="B43" s="84" t="s">
        <v>890</v>
      </c>
      <c r="C43" s="84" t="s">
        <v>891</v>
      </c>
      <c r="D43" s="30" t="s">
        <v>32</v>
      </c>
      <c r="E43" s="73" t="s">
        <v>7</v>
      </c>
      <c r="F43" s="126"/>
      <c r="G43" s="129"/>
      <c r="H43" s="92"/>
      <c r="I43" s="93"/>
      <c r="J43" s="92"/>
      <c r="K43" s="94"/>
    </row>
    <row r="44" spans="1:11" ht="12.75" customHeight="1">
      <c r="A44" s="149">
        <v>11</v>
      </c>
      <c r="B44" s="75" t="s">
        <v>927</v>
      </c>
      <c r="C44" s="75" t="s">
        <v>352</v>
      </c>
      <c r="D44" s="31" t="s">
        <v>56</v>
      </c>
      <c r="E44" s="75" t="s">
        <v>7</v>
      </c>
      <c r="F44" s="130" t="s">
        <v>893</v>
      </c>
      <c r="G44" s="133" t="s">
        <v>920</v>
      </c>
      <c r="H44" s="88">
        <v>120</v>
      </c>
      <c r="I44" s="89">
        <v>67</v>
      </c>
      <c r="J44" s="88"/>
      <c r="K44" s="90">
        <f>SUM(H44:J44)</f>
        <v>187</v>
      </c>
    </row>
    <row r="45" spans="1:11" ht="12.75">
      <c r="A45" s="150"/>
      <c r="B45" s="76" t="s">
        <v>915</v>
      </c>
      <c r="C45" s="76" t="s">
        <v>916</v>
      </c>
      <c r="D45" s="24" t="s">
        <v>56</v>
      </c>
      <c r="E45" s="76" t="s">
        <v>7</v>
      </c>
      <c r="F45" s="131"/>
      <c r="G45" s="134"/>
      <c r="H45" s="87"/>
      <c r="I45" s="86"/>
      <c r="J45" s="87"/>
      <c r="K45" s="91"/>
    </row>
    <row r="46" spans="1:11" ht="12.75">
      <c r="A46" s="150"/>
      <c r="B46" s="76" t="s">
        <v>917</v>
      </c>
      <c r="C46" s="76" t="s">
        <v>31</v>
      </c>
      <c r="D46" s="24" t="s">
        <v>56</v>
      </c>
      <c r="E46" s="76" t="s">
        <v>7</v>
      </c>
      <c r="F46" s="131"/>
      <c r="G46" s="134"/>
      <c r="H46" s="87"/>
      <c r="I46" s="86"/>
      <c r="J46" s="87"/>
      <c r="K46" s="91"/>
    </row>
    <row r="47" spans="1:11" ht="13.5" thickBot="1">
      <c r="A47" s="151"/>
      <c r="B47" s="77" t="s">
        <v>918</v>
      </c>
      <c r="C47" s="77" t="s">
        <v>919</v>
      </c>
      <c r="D47" s="32" t="s">
        <v>56</v>
      </c>
      <c r="E47" s="77" t="s">
        <v>7</v>
      </c>
      <c r="F47" s="132"/>
      <c r="G47" s="135"/>
      <c r="H47" s="92"/>
      <c r="I47" s="93"/>
      <c r="J47" s="92"/>
      <c r="K47" s="94"/>
    </row>
    <row r="48" spans="1:11" ht="12.75">
      <c r="A48" s="149">
        <v>12</v>
      </c>
      <c r="B48" s="78" t="s">
        <v>908</v>
      </c>
      <c r="C48" s="78" t="s">
        <v>153</v>
      </c>
      <c r="D48" s="33" t="s">
        <v>56</v>
      </c>
      <c r="E48" s="78" t="s">
        <v>7</v>
      </c>
      <c r="F48" s="124" t="s">
        <v>893</v>
      </c>
      <c r="G48" s="146" t="s">
        <v>914</v>
      </c>
      <c r="H48" s="88">
        <v>115</v>
      </c>
      <c r="I48" s="89">
        <v>71</v>
      </c>
      <c r="J48" s="88"/>
      <c r="K48" s="90">
        <f>SUM(H48:J48)</f>
        <v>186</v>
      </c>
    </row>
    <row r="49" spans="1:11" ht="12.75">
      <c r="A49" s="150"/>
      <c r="B49" s="79" t="s">
        <v>909</v>
      </c>
      <c r="C49" s="79" t="s">
        <v>228</v>
      </c>
      <c r="D49" s="25" t="s">
        <v>56</v>
      </c>
      <c r="E49" s="79" t="s">
        <v>7</v>
      </c>
      <c r="F49" s="125"/>
      <c r="G49" s="147"/>
      <c r="H49" s="87"/>
      <c r="I49" s="86"/>
      <c r="J49" s="87"/>
      <c r="K49" s="91"/>
    </row>
    <row r="50" spans="1:11" ht="12.75">
      <c r="A50" s="150"/>
      <c r="B50" s="79" t="s">
        <v>910</v>
      </c>
      <c r="C50" s="79" t="s">
        <v>911</v>
      </c>
      <c r="D50" s="25" t="s">
        <v>56</v>
      </c>
      <c r="E50" s="79" t="s">
        <v>7</v>
      </c>
      <c r="F50" s="125"/>
      <c r="G50" s="147"/>
      <c r="H50" s="87"/>
      <c r="I50" s="86"/>
      <c r="J50" s="87"/>
      <c r="K50" s="91"/>
    </row>
    <row r="51" spans="1:11" ht="13.5" thickBot="1">
      <c r="A51" s="151"/>
      <c r="B51" s="80" t="s">
        <v>912</v>
      </c>
      <c r="C51" s="80" t="s">
        <v>913</v>
      </c>
      <c r="D51" s="34" t="s">
        <v>56</v>
      </c>
      <c r="E51" s="80" t="s">
        <v>7</v>
      </c>
      <c r="F51" s="126"/>
      <c r="G51" s="148"/>
      <c r="H51" s="92"/>
      <c r="I51" s="93"/>
      <c r="J51" s="92"/>
      <c r="K51" s="94"/>
    </row>
    <row r="53" spans="1:6" s="26" customFormat="1" ht="12.75">
      <c r="A53" s="5"/>
      <c r="B53" s="85" t="s">
        <v>872</v>
      </c>
      <c r="C53" s="85"/>
      <c r="D53" s="5"/>
      <c r="E53" s="5" t="s">
        <v>367</v>
      </c>
      <c r="F53" s="5" t="s">
        <v>368</v>
      </c>
    </row>
    <row r="54" spans="1:11" s="26" customFormat="1" ht="12.75">
      <c r="A54" s="5"/>
      <c r="B54" s="85"/>
      <c r="C54" s="85"/>
      <c r="D54" s="5"/>
      <c r="E54" s="5" t="s">
        <v>366</v>
      </c>
      <c r="F54" s="5" t="s">
        <v>928</v>
      </c>
      <c r="G54" s="61" t="s">
        <v>931</v>
      </c>
      <c r="H54" s="61"/>
      <c r="I54" s="152" t="s">
        <v>932</v>
      </c>
      <c r="J54" s="152"/>
      <c r="K54" s="152"/>
    </row>
    <row r="55" spans="1:11" s="26" customFormat="1" ht="12.75">
      <c r="A55" s="5"/>
      <c r="B55" s="85"/>
      <c r="C55" s="85"/>
      <c r="D55" s="5"/>
      <c r="E55" s="5"/>
      <c r="F55" s="5" t="s">
        <v>370</v>
      </c>
      <c r="I55" s="152" t="s">
        <v>933</v>
      </c>
      <c r="J55" s="152"/>
      <c r="K55" s="152"/>
    </row>
    <row r="56" spans="1:6" s="26" customFormat="1" ht="12.75">
      <c r="A56" s="5"/>
      <c r="B56" s="85"/>
      <c r="C56" s="85"/>
      <c r="D56" s="5"/>
      <c r="E56" s="5"/>
      <c r="F56" s="5" t="s">
        <v>369</v>
      </c>
    </row>
    <row r="57" spans="1:6" s="26" customFormat="1" ht="12.75">
      <c r="A57" s="5"/>
      <c r="B57" s="85"/>
      <c r="C57" s="85"/>
      <c r="D57" s="5"/>
      <c r="E57" s="5"/>
      <c r="F57" s="5" t="s">
        <v>929</v>
      </c>
    </row>
    <row r="58" spans="1:6" s="26" customFormat="1" ht="12.75">
      <c r="A58" s="5"/>
      <c r="B58" s="85"/>
      <c r="C58" s="85"/>
      <c r="D58" s="5"/>
      <c r="E58" s="5"/>
      <c r="F58" s="5" t="s">
        <v>930</v>
      </c>
    </row>
  </sheetData>
  <sheetProtection/>
  <mergeCells count="40">
    <mergeCell ref="A4:A7"/>
    <mergeCell ref="A8:A11"/>
    <mergeCell ref="A12:A15"/>
    <mergeCell ref="A16:A19"/>
    <mergeCell ref="A20:A23"/>
    <mergeCell ref="A24:A27"/>
    <mergeCell ref="A28:A31"/>
    <mergeCell ref="I54:K54"/>
    <mergeCell ref="I55:K55"/>
    <mergeCell ref="A32:A35"/>
    <mergeCell ref="A36:A39"/>
    <mergeCell ref="A40:A43"/>
    <mergeCell ref="A44:A47"/>
    <mergeCell ref="A48:A51"/>
    <mergeCell ref="F44:F47"/>
    <mergeCell ref="G44:G47"/>
    <mergeCell ref="F48:F51"/>
    <mergeCell ref="G48:G51"/>
    <mergeCell ref="F36:F39"/>
    <mergeCell ref="G36:G39"/>
    <mergeCell ref="F40:F43"/>
    <mergeCell ref="G40:G43"/>
    <mergeCell ref="F28:F31"/>
    <mergeCell ref="G28:G31"/>
    <mergeCell ref="F32:F35"/>
    <mergeCell ref="G32:G35"/>
    <mergeCell ref="F20:F23"/>
    <mergeCell ref="G20:G23"/>
    <mergeCell ref="F24:F27"/>
    <mergeCell ref="G24:G27"/>
    <mergeCell ref="F12:F15"/>
    <mergeCell ref="G12:G15"/>
    <mergeCell ref="F16:F19"/>
    <mergeCell ref="G16:G19"/>
    <mergeCell ref="A1:K1"/>
    <mergeCell ref="A2:K2"/>
    <mergeCell ref="F4:F7"/>
    <mergeCell ref="G4:G7"/>
    <mergeCell ref="F8:F11"/>
    <mergeCell ref="G8:G11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49" sqref="A49:F49"/>
    </sheetView>
  </sheetViews>
  <sheetFormatPr defaultColWidth="9.140625" defaultRowHeight="12.75"/>
  <cols>
    <col min="1" max="1" width="5.28125" style="3" bestFit="1" customWidth="1"/>
    <col min="2" max="2" width="13.140625" style="3" bestFit="1" customWidth="1"/>
    <col min="3" max="3" width="12.57421875" style="3" bestFit="1" customWidth="1"/>
    <col min="4" max="4" width="5.421875" style="199" bestFit="1" customWidth="1"/>
    <col min="5" max="5" width="10.28125" style="3" bestFit="1" customWidth="1"/>
    <col min="6" max="6" width="6.28125" style="3" bestFit="1" customWidth="1"/>
    <col min="7" max="7" width="2.421875" style="3" customWidth="1"/>
    <col min="8" max="8" width="5.28125" style="3" bestFit="1" customWidth="1"/>
    <col min="9" max="10" width="17.00390625" style="3" bestFit="1" customWidth="1"/>
    <col min="11" max="11" width="5.421875" style="199" bestFit="1" customWidth="1"/>
    <col min="12" max="12" width="10.28125" style="3" bestFit="1" customWidth="1"/>
    <col min="13" max="13" width="6.28125" style="3" bestFit="1" customWidth="1"/>
    <col min="14" max="16384" width="9.140625" style="1" customWidth="1"/>
  </cols>
  <sheetData>
    <row r="1" spans="1:13" ht="15.75">
      <c r="A1" s="156" t="s">
        <v>19</v>
      </c>
      <c r="B1" s="156"/>
      <c r="C1" s="156"/>
      <c r="D1" s="156"/>
      <c r="E1" s="156"/>
      <c r="F1" s="156"/>
      <c r="H1" s="156" t="s">
        <v>19</v>
      </c>
      <c r="I1" s="156"/>
      <c r="J1" s="156"/>
      <c r="K1" s="156"/>
      <c r="L1" s="156"/>
      <c r="M1" s="156"/>
    </row>
    <row r="2" spans="1:13" ht="15.75">
      <c r="A2" s="157" t="s">
        <v>36</v>
      </c>
      <c r="B2" s="158"/>
      <c r="C2" s="158"/>
      <c r="D2" s="158"/>
      <c r="E2" s="158"/>
      <c r="F2" s="159"/>
      <c r="H2" s="157" t="s">
        <v>37</v>
      </c>
      <c r="I2" s="158"/>
      <c r="J2" s="158"/>
      <c r="K2" s="158"/>
      <c r="L2" s="158"/>
      <c r="M2" s="159"/>
    </row>
    <row r="3" spans="1:13" ht="12.75">
      <c r="A3" s="195" t="s">
        <v>0</v>
      </c>
      <c r="B3" s="195" t="s">
        <v>1</v>
      </c>
      <c r="C3" s="195" t="s">
        <v>2</v>
      </c>
      <c r="D3" s="195" t="s">
        <v>28</v>
      </c>
      <c r="E3" s="195" t="s">
        <v>3</v>
      </c>
      <c r="F3" s="195" t="s">
        <v>33</v>
      </c>
      <c r="H3" s="195" t="s">
        <v>0</v>
      </c>
      <c r="I3" s="195" t="s">
        <v>1</v>
      </c>
      <c r="J3" s="195" t="s">
        <v>2</v>
      </c>
      <c r="K3" s="195" t="s">
        <v>28</v>
      </c>
      <c r="L3" s="195" t="s">
        <v>3</v>
      </c>
      <c r="M3" s="195" t="s">
        <v>33</v>
      </c>
    </row>
    <row r="4" spans="1:13" ht="12.75">
      <c r="A4" s="2">
        <v>1</v>
      </c>
      <c r="B4" s="16" t="s">
        <v>474</v>
      </c>
      <c r="C4" s="2" t="s">
        <v>475</v>
      </c>
      <c r="D4" s="196" t="s">
        <v>476</v>
      </c>
      <c r="E4" s="17" t="s">
        <v>14</v>
      </c>
      <c r="F4" s="2">
        <v>9</v>
      </c>
      <c r="H4" s="2">
        <v>1</v>
      </c>
      <c r="I4" s="16" t="s">
        <v>20</v>
      </c>
      <c r="J4" s="2" t="s">
        <v>21</v>
      </c>
      <c r="K4" s="196" t="s">
        <v>93</v>
      </c>
      <c r="L4" s="17" t="s">
        <v>7</v>
      </c>
      <c r="M4" s="2">
        <v>10</v>
      </c>
    </row>
    <row r="5" spans="1:13" ht="12.75">
      <c r="A5" s="2">
        <v>2</v>
      </c>
      <c r="B5" s="16" t="s">
        <v>230</v>
      </c>
      <c r="C5" s="2" t="s">
        <v>231</v>
      </c>
      <c r="D5" s="196" t="s">
        <v>90</v>
      </c>
      <c r="E5" s="2" t="s">
        <v>14</v>
      </c>
      <c r="F5" s="2">
        <v>8</v>
      </c>
      <c r="H5" s="2">
        <v>2</v>
      </c>
      <c r="I5" s="16" t="s">
        <v>477</v>
      </c>
      <c r="J5" s="2" t="s">
        <v>334</v>
      </c>
      <c r="K5" s="196" t="s">
        <v>478</v>
      </c>
      <c r="L5" s="17" t="s">
        <v>7</v>
      </c>
      <c r="M5" s="2">
        <v>9</v>
      </c>
    </row>
    <row r="6" spans="1:13" ht="12.75">
      <c r="A6" s="2">
        <v>3</v>
      </c>
      <c r="B6" s="16" t="s">
        <v>51</v>
      </c>
      <c r="C6" s="2" t="s">
        <v>232</v>
      </c>
      <c r="D6" s="196" t="s">
        <v>186</v>
      </c>
      <c r="E6" s="2" t="s">
        <v>78</v>
      </c>
      <c r="F6" s="2">
        <v>5</v>
      </c>
      <c r="H6" s="2">
        <v>3</v>
      </c>
      <c r="I6" s="16" t="s">
        <v>479</v>
      </c>
      <c r="J6" s="2" t="s">
        <v>480</v>
      </c>
      <c r="K6" s="196" t="s">
        <v>481</v>
      </c>
      <c r="L6" s="17" t="s">
        <v>201</v>
      </c>
      <c r="M6" s="2">
        <v>9</v>
      </c>
    </row>
    <row r="7" spans="1:13" ht="12.75">
      <c r="A7" s="4"/>
      <c r="B7" s="65"/>
      <c r="C7" s="4"/>
      <c r="D7" s="197"/>
      <c r="E7" s="4"/>
      <c r="F7" s="4"/>
      <c r="H7" s="2">
        <v>4</v>
      </c>
      <c r="I7" s="16" t="s">
        <v>200</v>
      </c>
      <c r="J7" s="2" t="s">
        <v>10</v>
      </c>
      <c r="K7" s="196" t="s">
        <v>186</v>
      </c>
      <c r="L7" s="17" t="s">
        <v>201</v>
      </c>
      <c r="M7" s="2">
        <v>9</v>
      </c>
    </row>
    <row r="8" spans="1:13" ht="15.75">
      <c r="A8" s="160" t="s">
        <v>35</v>
      </c>
      <c r="B8" s="160"/>
      <c r="C8" s="160"/>
      <c r="D8" s="160"/>
      <c r="E8" s="160"/>
      <c r="F8" s="160"/>
      <c r="H8" s="2">
        <v>5</v>
      </c>
      <c r="I8" s="18" t="s">
        <v>49</v>
      </c>
      <c r="J8" s="19" t="s">
        <v>48</v>
      </c>
      <c r="K8" s="196" t="s">
        <v>79</v>
      </c>
      <c r="L8" s="17" t="s">
        <v>25</v>
      </c>
      <c r="M8" s="2">
        <v>8</v>
      </c>
    </row>
    <row r="9" spans="1:13" ht="12.75">
      <c r="A9" s="201" t="s">
        <v>0</v>
      </c>
      <c r="B9" s="201" t="s">
        <v>1</v>
      </c>
      <c r="C9" s="201" t="s">
        <v>2</v>
      </c>
      <c r="D9" s="201" t="s">
        <v>28</v>
      </c>
      <c r="E9" s="201" t="s">
        <v>3</v>
      </c>
      <c r="F9" s="201" t="s">
        <v>33</v>
      </c>
      <c r="H9" s="2">
        <v>6</v>
      </c>
      <c r="I9" s="16" t="s">
        <v>482</v>
      </c>
      <c r="J9" s="2" t="s">
        <v>428</v>
      </c>
      <c r="K9" s="202" t="s">
        <v>57</v>
      </c>
      <c r="L9" s="21" t="s">
        <v>395</v>
      </c>
      <c r="M9" s="2">
        <v>8</v>
      </c>
    </row>
    <row r="10" spans="1:13" ht="12.75">
      <c r="A10" s="2">
        <v>1</v>
      </c>
      <c r="B10" s="18" t="s">
        <v>444</v>
      </c>
      <c r="C10" s="19" t="s">
        <v>445</v>
      </c>
      <c r="D10" s="198" t="s">
        <v>71</v>
      </c>
      <c r="E10" s="17" t="s">
        <v>395</v>
      </c>
      <c r="F10" s="2">
        <v>10</v>
      </c>
      <c r="H10" s="2">
        <v>7</v>
      </c>
      <c r="I10" s="16" t="s">
        <v>483</v>
      </c>
      <c r="J10" s="2" t="s">
        <v>484</v>
      </c>
      <c r="K10" s="202" t="s">
        <v>79</v>
      </c>
      <c r="L10" s="21" t="s">
        <v>395</v>
      </c>
      <c r="M10" s="2">
        <v>4</v>
      </c>
    </row>
    <row r="11" spans="1:13" ht="12.75">
      <c r="A11" s="2">
        <v>2</v>
      </c>
      <c r="B11" s="18" t="s">
        <v>148</v>
      </c>
      <c r="C11" s="19" t="s">
        <v>149</v>
      </c>
      <c r="D11" s="198" t="s">
        <v>71</v>
      </c>
      <c r="E11" s="17" t="s">
        <v>7</v>
      </c>
      <c r="F11" s="2">
        <v>9</v>
      </c>
      <c r="H11" s="2">
        <v>8</v>
      </c>
      <c r="I11" s="2" t="s">
        <v>50</v>
      </c>
      <c r="J11" s="2" t="s">
        <v>141</v>
      </c>
      <c r="K11" s="196" t="s">
        <v>79</v>
      </c>
      <c r="L11" s="17" t="s">
        <v>25</v>
      </c>
      <c r="M11" s="2">
        <v>3</v>
      </c>
    </row>
    <row r="12" spans="1:13" ht="12.75">
      <c r="A12" s="2">
        <v>3</v>
      </c>
      <c r="B12" s="18" t="s">
        <v>58</v>
      </c>
      <c r="C12" s="19" t="s">
        <v>61</v>
      </c>
      <c r="D12" s="198" t="s">
        <v>32</v>
      </c>
      <c r="E12" s="17" t="s">
        <v>25</v>
      </c>
      <c r="F12" s="2">
        <v>9</v>
      </c>
      <c r="H12" s="2">
        <v>9</v>
      </c>
      <c r="I12" s="2" t="s">
        <v>20</v>
      </c>
      <c r="J12" s="2" t="s">
        <v>329</v>
      </c>
      <c r="K12" s="196" t="s">
        <v>485</v>
      </c>
      <c r="L12" s="17" t="s">
        <v>7</v>
      </c>
      <c r="M12" s="2">
        <v>2</v>
      </c>
    </row>
    <row r="13" spans="1:13" ht="12.75">
      <c r="A13" s="2">
        <v>4</v>
      </c>
      <c r="B13" s="18" t="s">
        <v>446</v>
      </c>
      <c r="C13" s="19" t="s">
        <v>115</v>
      </c>
      <c r="D13" s="198" t="s">
        <v>71</v>
      </c>
      <c r="E13" s="17" t="s">
        <v>202</v>
      </c>
      <c r="F13" s="2">
        <v>8</v>
      </c>
      <c r="H13" s="4"/>
      <c r="I13" s="65"/>
      <c r="J13" s="4"/>
      <c r="K13" s="197"/>
      <c r="L13" s="4"/>
      <c r="M13" s="4"/>
    </row>
    <row r="14" spans="1:13" ht="15.75">
      <c r="A14" s="2">
        <v>5</v>
      </c>
      <c r="B14" s="18" t="s">
        <v>116</v>
      </c>
      <c r="C14" s="19" t="s">
        <v>117</v>
      </c>
      <c r="D14" s="198" t="s">
        <v>70</v>
      </c>
      <c r="E14" s="20" t="s">
        <v>202</v>
      </c>
      <c r="F14" s="2">
        <v>8</v>
      </c>
      <c r="H14" s="153" t="s">
        <v>63</v>
      </c>
      <c r="I14" s="154"/>
      <c r="J14" s="154"/>
      <c r="K14" s="154"/>
      <c r="L14" s="154"/>
      <c r="M14" s="155"/>
    </row>
    <row r="15" spans="1:13" ht="12.75">
      <c r="A15" s="2">
        <v>6</v>
      </c>
      <c r="B15" s="18" t="s">
        <v>66</v>
      </c>
      <c r="C15" s="19" t="s">
        <v>68</v>
      </c>
      <c r="D15" s="198" t="s">
        <v>70</v>
      </c>
      <c r="E15" s="20" t="s">
        <v>55</v>
      </c>
      <c r="F15" s="2">
        <v>7</v>
      </c>
      <c r="H15" s="195" t="s">
        <v>0</v>
      </c>
      <c r="I15" s="195" t="s">
        <v>1</v>
      </c>
      <c r="J15" s="195" t="s">
        <v>2</v>
      </c>
      <c r="K15" s="195" t="s">
        <v>28</v>
      </c>
      <c r="L15" s="195" t="s">
        <v>3</v>
      </c>
      <c r="M15" s="195" t="s">
        <v>33</v>
      </c>
    </row>
    <row r="16" spans="1:13" ht="12.75">
      <c r="A16" s="2">
        <v>7</v>
      </c>
      <c r="B16" s="18" t="s">
        <v>447</v>
      </c>
      <c r="C16" s="19" t="s">
        <v>448</v>
      </c>
      <c r="D16" s="198" t="s">
        <v>65</v>
      </c>
      <c r="E16" s="20" t="s">
        <v>15</v>
      </c>
      <c r="F16" s="2">
        <v>7</v>
      </c>
      <c r="H16" s="2">
        <v>1</v>
      </c>
      <c r="I16" s="66" t="s">
        <v>401</v>
      </c>
      <c r="J16" s="66" t="s">
        <v>402</v>
      </c>
      <c r="K16" s="196" t="s">
        <v>73</v>
      </c>
      <c r="L16" s="67" t="s">
        <v>395</v>
      </c>
      <c r="M16" s="68">
        <v>13</v>
      </c>
    </row>
    <row r="17" spans="1:13" ht="12.75">
      <c r="A17" s="2">
        <v>8</v>
      </c>
      <c r="B17" s="18" t="s">
        <v>449</v>
      </c>
      <c r="C17" s="19" t="s">
        <v>450</v>
      </c>
      <c r="D17" s="198" t="s">
        <v>70</v>
      </c>
      <c r="E17" s="20" t="s">
        <v>202</v>
      </c>
      <c r="F17" s="2">
        <v>6</v>
      </c>
      <c r="H17" s="2">
        <v>2</v>
      </c>
      <c r="I17" s="66" t="s">
        <v>403</v>
      </c>
      <c r="J17" s="66" t="s">
        <v>404</v>
      </c>
      <c r="K17" s="196" t="s">
        <v>72</v>
      </c>
      <c r="L17" s="67" t="s">
        <v>395</v>
      </c>
      <c r="M17" s="68">
        <v>12</v>
      </c>
    </row>
    <row r="18" spans="1:13" ht="12.75">
      <c r="A18" s="2">
        <v>9</v>
      </c>
      <c r="B18" s="18" t="s">
        <v>451</v>
      </c>
      <c r="C18" s="19" t="s">
        <v>336</v>
      </c>
      <c r="D18" s="198" t="s">
        <v>70</v>
      </c>
      <c r="E18" s="20" t="s">
        <v>55</v>
      </c>
      <c r="F18" s="2">
        <v>5</v>
      </c>
      <c r="H18" s="2">
        <v>3</v>
      </c>
      <c r="I18" s="66" t="s">
        <v>405</v>
      </c>
      <c r="J18" s="66" t="s">
        <v>41</v>
      </c>
      <c r="K18" s="196" t="s">
        <v>72</v>
      </c>
      <c r="L18" s="67" t="s">
        <v>14</v>
      </c>
      <c r="M18" s="68">
        <v>11</v>
      </c>
    </row>
    <row r="19" spans="1:13" ht="12.75">
      <c r="A19" s="2">
        <v>10</v>
      </c>
      <c r="B19" s="16" t="s">
        <v>452</v>
      </c>
      <c r="C19" s="2" t="s">
        <v>453</v>
      </c>
      <c r="D19" s="196" t="s">
        <v>70</v>
      </c>
      <c r="E19" s="2" t="s">
        <v>55</v>
      </c>
      <c r="F19" s="2">
        <v>5</v>
      </c>
      <c r="H19" s="2">
        <v>4</v>
      </c>
      <c r="I19" s="66" t="s">
        <v>406</v>
      </c>
      <c r="J19" s="66" t="s">
        <v>147</v>
      </c>
      <c r="K19" s="196" t="s">
        <v>73</v>
      </c>
      <c r="L19" s="67" t="s">
        <v>14</v>
      </c>
      <c r="M19" s="68">
        <v>11</v>
      </c>
    </row>
    <row r="20" spans="1:13" ht="12.75">
      <c r="A20" s="2">
        <v>11</v>
      </c>
      <c r="B20" s="16" t="s">
        <v>471</v>
      </c>
      <c r="C20" s="2" t="s">
        <v>472</v>
      </c>
      <c r="D20" s="196" t="s">
        <v>71</v>
      </c>
      <c r="E20" s="2" t="s">
        <v>34</v>
      </c>
      <c r="F20" s="2">
        <v>2</v>
      </c>
      <c r="H20" s="2">
        <v>5</v>
      </c>
      <c r="I20" s="66" t="s">
        <v>273</v>
      </c>
      <c r="J20" s="66" t="s">
        <v>24</v>
      </c>
      <c r="K20" s="196" t="s">
        <v>70</v>
      </c>
      <c r="L20" s="67" t="s">
        <v>202</v>
      </c>
      <c r="M20" s="68">
        <v>11</v>
      </c>
    </row>
    <row r="21" spans="1:13" ht="12.75">
      <c r="A21" s="2">
        <v>12</v>
      </c>
      <c r="B21" s="16" t="s">
        <v>473</v>
      </c>
      <c r="C21" s="2" t="s">
        <v>141</v>
      </c>
      <c r="D21" s="196" t="s">
        <v>56</v>
      </c>
      <c r="E21" s="2" t="s">
        <v>34</v>
      </c>
      <c r="F21" s="2">
        <v>0</v>
      </c>
      <c r="H21" s="2">
        <v>6</v>
      </c>
      <c r="I21" s="66" t="s">
        <v>200</v>
      </c>
      <c r="J21" s="66" t="s">
        <v>199</v>
      </c>
      <c r="K21" s="196" t="s">
        <v>70</v>
      </c>
      <c r="L21" s="67" t="s">
        <v>201</v>
      </c>
      <c r="M21" s="68">
        <v>10</v>
      </c>
    </row>
    <row r="22" spans="1:13" ht="12.75">
      <c r="A22" s="4"/>
      <c r="B22" s="65"/>
      <c r="C22" s="4"/>
      <c r="D22" s="197"/>
      <c r="E22" s="4"/>
      <c r="F22" s="4"/>
      <c r="H22" s="2">
        <v>7</v>
      </c>
      <c r="I22" s="66" t="s">
        <v>205</v>
      </c>
      <c r="J22" s="66" t="s">
        <v>147</v>
      </c>
      <c r="K22" s="196" t="s">
        <v>56</v>
      </c>
      <c r="L22" s="67" t="s">
        <v>202</v>
      </c>
      <c r="M22" s="68">
        <v>10</v>
      </c>
    </row>
    <row r="23" spans="1:13" ht="15.75">
      <c r="A23" s="161" t="s">
        <v>5</v>
      </c>
      <c r="B23" s="162"/>
      <c r="C23" s="162"/>
      <c r="D23" s="162"/>
      <c r="E23" s="162"/>
      <c r="F23" s="163"/>
      <c r="H23" s="2">
        <v>8</v>
      </c>
      <c r="I23" s="66" t="s">
        <v>407</v>
      </c>
      <c r="J23" s="66" t="s">
        <v>8</v>
      </c>
      <c r="K23" s="196" t="s">
        <v>72</v>
      </c>
      <c r="L23" s="67" t="s">
        <v>14</v>
      </c>
      <c r="M23" s="68">
        <v>9</v>
      </c>
    </row>
    <row r="24" spans="1:13" ht="12.75">
      <c r="A24" s="195" t="s">
        <v>0</v>
      </c>
      <c r="B24" s="195" t="s">
        <v>1</v>
      </c>
      <c r="C24" s="195" t="s">
        <v>2</v>
      </c>
      <c r="D24" s="195" t="s">
        <v>28</v>
      </c>
      <c r="E24" s="195" t="s">
        <v>3</v>
      </c>
      <c r="F24" s="195" t="s">
        <v>33</v>
      </c>
      <c r="H24" s="2">
        <v>9</v>
      </c>
      <c r="I24" s="66" t="s">
        <v>408</v>
      </c>
      <c r="J24" s="66" t="s">
        <v>409</v>
      </c>
      <c r="K24" s="198" t="s">
        <v>72</v>
      </c>
      <c r="L24" s="67" t="s">
        <v>395</v>
      </c>
      <c r="M24" s="68">
        <v>9</v>
      </c>
    </row>
    <row r="25" spans="1:13" ht="12.75">
      <c r="A25" s="2">
        <v>1</v>
      </c>
      <c r="B25" s="18" t="s">
        <v>454</v>
      </c>
      <c r="C25" s="19" t="s">
        <v>455</v>
      </c>
      <c r="D25" s="196" t="s">
        <v>65</v>
      </c>
      <c r="E25" s="17" t="s">
        <v>456</v>
      </c>
      <c r="F25" s="2">
        <v>12</v>
      </c>
      <c r="H25" s="2">
        <v>10</v>
      </c>
      <c r="I25" s="66" t="s">
        <v>410</v>
      </c>
      <c r="J25" s="66" t="s">
        <v>411</v>
      </c>
      <c r="K25" s="198" t="s">
        <v>207</v>
      </c>
      <c r="L25" s="67" t="s">
        <v>395</v>
      </c>
      <c r="M25" s="68">
        <v>9</v>
      </c>
    </row>
    <row r="26" spans="1:13" ht="12.75">
      <c r="A26" s="2">
        <v>2</v>
      </c>
      <c r="B26" s="18" t="s">
        <v>150</v>
      </c>
      <c r="C26" s="19" t="s">
        <v>151</v>
      </c>
      <c r="D26" s="196" t="s">
        <v>32</v>
      </c>
      <c r="E26" s="17" t="s">
        <v>7</v>
      </c>
      <c r="F26" s="2">
        <v>11</v>
      </c>
      <c r="H26" s="2">
        <v>11</v>
      </c>
      <c r="I26" s="66" t="s">
        <v>412</v>
      </c>
      <c r="J26" s="66" t="s">
        <v>413</v>
      </c>
      <c r="K26" s="198" t="s">
        <v>207</v>
      </c>
      <c r="L26" s="67" t="s">
        <v>202</v>
      </c>
      <c r="M26" s="68">
        <v>9</v>
      </c>
    </row>
    <row r="27" spans="1:13" ht="12.75">
      <c r="A27" s="2">
        <v>3</v>
      </c>
      <c r="B27" s="16" t="s">
        <v>54</v>
      </c>
      <c r="C27" s="2" t="s">
        <v>13</v>
      </c>
      <c r="D27" s="196" t="s">
        <v>56</v>
      </c>
      <c r="E27" s="17" t="s">
        <v>25</v>
      </c>
      <c r="F27" s="2">
        <v>10</v>
      </c>
      <c r="H27" s="2">
        <v>12</v>
      </c>
      <c r="I27" s="66" t="s">
        <v>414</v>
      </c>
      <c r="J27" s="66" t="s">
        <v>147</v>
      </c>
      <c r="K27" s="196" t="s">
        <v>207</v>
      </c>
      <c r="L27" s="67" t="s">
        <v>202</v>
      </c>
      <c r="M27" s="68">
        <v>8</v>
      </c>
    </row>
    <row r="28" spans="1:13" ht="12.75">
      <c r="A28" s="2">
        <v>4</v>
      </c>
      <c r="B28" s="16" t="s">
        <v>457</v>
      </c>
      <c r="C28" s="2" t="s">
        <v>458</v>
      </c>
      <c r="D28" s="196" t="s">
        <v>56</v>
      </c>
      <c r="E28" s="17" t="s">
        <v>395</v>
      </c>
      <c r="F28" s="2">
        <v>10</v>
      </c>
      <c r="H28" s="2">
        <v>13</v>
      </c>
      <c r="I28" s="66" t="s">
        <v>415</v>
      </c>
      <c r="J28" s="66" t="s">
        <v>22</v>
      </c>
      <c r="K28" s="196" t="s">
        <v>72</v>
      </c>
      <c r="L28" s="67" t="s">
        <v>202</v>
      </c>
      <c r="M28" s="68">
        <v>8</v>
      </c>
    </row>
    <row r="29" spans="1:13" ht="12.75">
      <c r="A29" s="2">
        <v>5</v>
      </c>
      <c r="B29" s="16" t="s">
        <v>146</v>
      </c>
      <c r="C29" s="2" t="s">
        <v>10</v>
      </c>
      <c r="D29" s="196" t="s">
        <v>65</v>
      </c>
      <c r="E29" s="17" t="s">
        <v>7</v>
      </c>
      <c r="F29" s="2">
        <v>9</v>
      </c>
      <c r="H29" s="2">
        <v>14</v>
      </c>
      <c r="I29" s="66" t="s">
        <v>416</v>
      </c>
      <c r="J29" s="66" t="s">
        <v>417</v>
      </c>
      <c r="K29" s="196" t="s">
        <v>207</v>
      </c>
      <c r="L29" s="67" t="s">
        <v>395</v>
      </c>
      <c r="M29" s="68">
        <v>8</v>
      </c>
    </row>
    <row r="30" spans="1:13" ht="12.75">
      <c r="A30" s="2">
        <v>6</v>
      </c>
      <c r="B30" s="16" t="s">
        <v>203</v>
      </c>
      <c r="C30" s="2" t="s">
        <v>459</v>
      </c>
      <c r="D30" s="196" t="s">
        <v>70</v>
      </c>
      <c r="E30" s="17" t="s">
        <v>201</v>
      </c>
      <c r="F30" s="2">
        <v>9</v>
      </c>
      <c r="H30" s="2">
        <v>15</v>
      </c>
      <c r="I30" s="66" t="s">
        <v>418</v>
      </c>
      <c r="J30" s="66" t="s">
        <v>210</v>
      </c>
      <c r="K30" s="196" t="s">
        <v>73</v>
      </c>
      <c r="L30" s="67" t="s">
        <v>202</v>
      </c>
      <c r="M30" s="68">
        <v>8</v>
      </c>
    </row>
    <row r="31" spans="1:13" ht="12.75">
      <c r="A31" s="2">
        <v>7</v>
      </c>
      <c r="B31" s="18" t="s">
        <v>220</v>
      </c>
      <c r="C31" s="19" t="s">
        <v>12</v>
      </c>
      <c r="D31" s="196" t="s">
        <v>71</v>
      </c>
      <c r="E31" s="17" t="s">
        <v>7</v>
      </c>
      <c r="F31" s="2">
        <v>9</v>
      </c>
      <c r="H31" s="2">
        <v>16</v>
      </c>
      <c r="I31" s="66" t="s">
        <v>419</v>
      </c>
      <c r="J31" s="66" t="s">
        <v>420</v>
      </c>
      <c r="K31" s="196" t="s">
        <v>164</v>
      </c>
      <c r="L31" s="67" t="s">
        <v>395</v>
      </c>
      <c r="M31" s="68">
        <v>8</v>
      </c>
    </row>
    <row r="32" spans="1:13" ht="12.75">
      <c r="A32" s="2">
        <v>8</v>
      </c>
      <c r="B32" s="18" t="s">
        <v>460</v>
      </c>
      <c r="C32" s="19" t="s">
        <v>461</v>
      </c>
      <c r="D32" s="196" t="s">
        <v>56</v>
      </c>
      <c r="E32" s="17" t="s">
        <v>395</v>
      </c>
      <c r="F32" s="2">
        <v>8</v>
      </c>
      <c r="H32" s="2">
        <v>17</v>
      </c>
      <c r="I32" s="66" t="s">
        <v>224</v>
      </c>
      <c r="J32" s="66" t="s">
        <v>153</v>
      </c>
      <c r="K32" s="196" t="s">
        <v>72</v>
      </c>
      <c r="L32" s="67" t="s">
        <v>202</v>
      </c>
      <c r="M32" s="68">
        <v>8</v>
      </c>
    </row>
    <row r="33" spans="1:13" ht="12.75">
      <c r="A33" s="2">
        <v>9</v>
      </c>
      <c r="B33" s="18" t="s">
        <v>119</v>
      </c>
      <c r="C33" s="19" t="s">
        <v>42</v>
      </c>
      <c r="D33" s="198" t="s">
        <v>65</v>
      </c>
      <c r="E33" s="20" t="s">
        <v>7</v>
      </c>
      <c r="F33" s="2">
        <v>8</v>
      </c>
      <c r="H33" s="2">
        <v>18</v>
      </c>
      <c r="I33" s="66" t="s">
        <v>421</v>
      </c>
      <c r="J33" s="66" t="s">
        <v>422</v>
      </c>
      <c r="K33" s="196" t="s">
        <v>72</v>
      </c>
      <c r="L33" s="67" t="s">
        <v>395</v>
      </c>
      <c r="M33" s="68">
        <v>8</v>
      </c>
    </row>
    <row r="34" spans="1:13" ht="12.75">
      <c r="A34" s="2">
        <v>10</v>
      </c>
      <c r="B34" s="18" t="s">
        <v>114</v>
      </c>
      <c r="C34" s="19" t="s">
        <v>462</v>
      </c>
      <c r="D34" s="198" t="s">
        <v>70</v>
      </c>
      <c r="E34" s="20" t="s">
        <v>202</v>
      </c>
      <c r="F34" s="2">
        <v>7</v>
      </c>
      <c r="H34" s="2">
        <v>19</v>
      </c>
      <c r="I34" s="66" t="s">
        <v>423</v>
      </c>
      <c r="J34" s="66" t="s">
        <v>424</v>
      </c>
      <c r="K34" s="196" t="s">
        <v>207</v>
      </c>
      <c r="L34" s="67" t="s">
        <v>7</v>
      </c>
      <c r="M34" s="68">
        <v>8</v>
      </c>
    </row>
    <row r="35" spans="1:13" ht="12.75">
      <c r="A35" s="2">
        <v>11</v>
      </c>
      <c r="B35" s="19" t="s">
        <v>280</v>
      </c>
      <c r="C35" s="19" t="s">
        <v>463</v>
      </c>
      <c r="D35" s="198" t="s">
        <v>56</v>
      </c>
      <c r="E35" s="20" t="s">
        <v>25</v>
      </c>
      <c r="F35" s="2">
        <v>7</v>
      </c>
      <c r="H35" s="2">
        <v>20</v>
      </c>
      <c r="I35" s="66" t="s">
        <v>425</v>
      </c>
      <c r="J35" s="66" t="s">
        <v>180</v>
      </c>
      <c r="K35" s="196" t="s">
        <v>73</v>
      </c>
      <c r="L35" s="67" t="s">
        <v>15</v>
      </c>
      <c r="M35" s="68">
        <v>8</v>
      </c>
    </row>
    <row r="36" spans="1:13" ht="12.75">
      <c r="A36" s="2">
        <v>12</v>
      </c>
      <c r="B36" s="2" t="s">
        <v>223</v>
      </c>
      <c r="C36" s="2" t="s">
        <v>464</v>
      </c>
      <c r="D36" s="196" t="s">
        <v>56</v>
      </c>
      <c r="E36" s="2" t="s">
        <v>7</v>
      </c>
      <c r="F36" s="2">
        <v>7</v>
      </c>
      <c r="H36" s="2">
        <v>21</v>
      </c>
      <c r="I36" s="66" t="s">
        <v>53</v>
      </c>
      <c r="J36" s="66" t="s">
        <v>75</v>
      </c>
      <c r="K36" s="196" t="s">
        <v>71</v>
      </c>
      <c r="L36" s="67" t="s">
        <v>15</v>
      </c>
      <c r="M36" s="68">
        <v>8</v>
      </c>
    </row>
    <row r="37" spans="1:13" ht="12.75">
      <c r="A37" s="2">
        <v>13</v>
      </c>
      <c r="B37" s="16" t="s">
        <v>221</v>
      </c>
      <c r="C37" s="2" t="s">
        <v>8</v>
      </c>
      <c r="D37" s="196" t="s">
        <v>56</v>
      </c>
      <c r="E37" s="17" t="s">
        <v>7</v>
      </c>
      <c r="F37" s="2">
        <v>7</v>
      </c>
      <c r="H37" s="2">
        <v>22</v>
      </c>
      <c r="I37" s="66" t="s">
        <v>426</v>
      </c>
      <c r="J37" s="66" t="s">
        <v>427</v>
      </c>
      <c r="K37" s="196" t="s">
        <v>164</v>
      </c>
      <c r="L37" s="67" t="s">
        <v>395</v>
      </c>
      <c r="M37" s="68">
        <v>7</v>
      </c>
    </row>
    <row r="38" spans="1:13" ht="12.75">
      <c r="A38" s="2">
        <v>14</v>
      </c>
      <c r="B38" s="16" t="s">
        <v>216</v>
      </c>
      <c r="C38" s="2" t="s">
        <v>465</v>
      </c>
      <c r="D38" s="196" t="s">
        <v>71</v>
      </c>
      <c r="E38" s="17" t="s">
        <v>15</v>
      </c>
      <c r="F38" s="2">
        <v>7</v>
      </c>
      <c r="H38" s="2">
        <v>23</v>
      </c>
      <c r="I38" s="66" t="s">
        <v>403</v>
      </c>
      <c r="J38" s="66" t="s">
        <v>428</v>
      </c>
      <c r="K38" s="196" t="s">
        <v>188</v>
      </c>
      <c r="L38" s="67" t="s">
        <v>395</v>
      </c>
      <c r="M38" s="68">
        <v>7</v>
      </c>
    </row>
    <row r="39" spans="1:13" ht="12.75">
      <c r="A39" s="2">
        <v>15</v>
      </c>
      <c r="B39" s="18" t="s">
        <v>206</v>
      </c>
      <c r="C39" s="19" t="s">
        <v>330</v>
      </c>
      <c r="D39" s="196" t="s">
        <v>70</v>
      </c>
      <c r="E39" s="17" t="s">
        <v>34</v>
      </c>
      <c r="F39" s="2">
        <v>7</v>
      </c>
      <c r="H39" s="2">
        <v>24</v>
      </c>
      <c r="I39" s="66" t="s">
        <v>429</v>
      </c>
      <c r="J39" s="66" t="s">
        <v>147</v>
      </c>
      <c r="K39" s="196" t="s">
        <v>164</v>
      </c>
      <c r="L39" s="67" t="s">
        <v>25</v>
      </c>
      <c r="M39" s="68">
        <v>7</v>
      </c>
    </row>
    <row r="40" spans="1:13" ht="12.75">
      <c r="A40" s="2">
        <v>16</v>
      </c>
      <c r="B40" s="18" t="s">
        <v>466</v>
      </c>
      <c r="C40" s="19" t="s">
        <v>31</v>
      </c>
      <c r="D40" s="196" t="s">
        <v>70</v>
      </c>
      <c r="E40" s="17" t="s">
        <v>55</v>
      </c>
      <c r="F40" s="2">
        <v>6</v>
      </c>
      <c r="H40" s="2">
        <v>25</v>
      </c>
      <c r="I40" s="66" t="s">
        <v>430</v>
      </c>
      <c r="J40" s="66" t="s">
        <v>431</v>
      </c>
      <c r="K40" s="196" t="s">
        <v>207</v>
      </c>
      <c r="L40" s="67" t="s">
        <v>395</v>
      </c>
      <c r="M40" s="68">
        <v>6</v>
      </c>
    </row>
    <row r="41" spans="1:13" ht="12.75">
      <c r="A41" s="2">
        <v>17</v>
      </c>
      <c r="B41" s="18" t="s">
        <v>467</v>
      </c>
      <c r="C41" s="19" t="s">
        <v>147</v>
      </c>
      <c r="D41" s="198" t="s">
        <v>71</v>
      </c>
      <c r="E41" s="20" t="s">
        <v>55</v>
      </c>
      <c r="F41" s="2">
        <v>6</v>
      </c>
      <c r="H41" s="2">
        <v>26</v>
      </c>
      <c r="I41" s="66" t="s">
        <v>432</v>
      </c>
      <c r="J41" s="66" t="s">
        <v>433</v>
      </c>
      <c r="K41" s="196" t="s">
        <v>72</v>
      </c>
      <c r="L41" s="67" t="s">
        <v>395</v>
      </c>
      <c r="M41" s="68">
        <v>6</v>
      </c>
    </row>
    <row r="42" spans="1:13" ht="12.75">
      <c r="A42" s="2">
        <v>18</v>
      </c>
      <c r="B42" s="18" t="s">
        <v>227</v>
      </c>
      <c r="C42" s="19" t="s">
        <v>153</v>
      </c>
      <c r="D42" s="198" t="s">
        <v>71</v>
      </c>
      <c r="E42" s="20" t="s">
        <v>15</v>
      </c>
      <c r="F42" s="2">
        <v>5</v>
      </c>
      <c r="H42" s="2">
        <v>27</v>
      </c>
      <c r="I42" s="66" t="s">
        <v>434</v>
      </c>
      <c r="J42" s="66" t="s">
        <v>180</v>
      </c>
      <c r="K42" s="196" t="s">
        <v>207</v>
      </c>
      <c r="L42" s="67" t="s">
        <v>25</v>
      </c>
      <c r="M42" s="68">
        <v>6</v>
      </c>
    </row>
    <row r="43" spans="1:13" ht="12.75">
      <c r="A43" s="2">
        <v>19</v>
      </c>
      <c r="B43" s="19" t="s">
        <v>468</v>
      </c>
      <c r="C43" s="19" t="s">
        <v>469</v>
      </c>
      <c r="D43" s="198" t="s">
        <v>70</v>
      </c>
      <c r="E43" s="20" t="s">
        <v>55</v>
      </c>
      <c r="F43" s="2">
        <v>5</v>
      </c>
      <c r="H43" s="2">
        <v>28</v>
      </c>
      <c r="I43" s="66" t="s">
        <v>216</v>
      </c>
      <c r="J43" s="66" t="s">
        <v>217</v>
      </c>
      <c r="K43" s="196" t="s">
        <v>73</v>
      </c>
      <c r="L43" s="67" t="s">
        <v>15</v>
      </c>
      <c r="M43" s="68">
        <v>6</v>
      </c>
    </row>
    <row r="44" spans="1:13" ht="12.75">
      <c r="A44" s="2">
        <v>20</v>
      </c>
      <c r="B44" s="2" t="s">
        <v>67</v>
      </c>
      <c r="C44" s="2" t="s">
        <v>69</v>
      </c>
      <c r="D44" s="196" t="s">
        <v>70</v>
      </c>
      <c r="E44" s="2" t="s">
        <v>15</v>
      </c>
      <c r="F44" s="2">
        <v>5</v>
      </c>
      <c r="H44" s="2">
        <v>29</v>
      </c>
      <c r="I44" s="66" t="s">
        <v>435</v>
      </c>
      <c r="J44" s="66" t="s">
        <v>339</v>
      </c>
      <c r="K44" s="196" t="s">
        <v>207</v>
      </c>
      <c r="L44" s="67" t="s">
        <v>202</v>
      </c>
      <c r="M44" s="68">
        <v>6</v>
      </c>
    </row>
    <row r="45" spans="1:13" ht="12.75">
      <c r="A45" s="2">
        <v>21</v>
      </c>
      <c r="B45" s="16" t="s">
        <v>214</v>
      </c>
      <c r="C45" s="2" t="s">
        <v>215</v>
      </c>
      <c r="D45" s="196" t="s">
        <v>70</v>
      </c>
      <c r="E45" s="17" t="s">
        <v>34</v>
      </c>
      <c r="F45" s="2">
        <v>4</v>
      </c>
      <c r="H45" s="2">
        <v>30</v>
      </c>
      <c r="I45" s="66" t="s">
        <v>436</v>
      </c>
      <c r="J45" s="66" t="s">
        <v>437</v>
      </c>
      <c r="K45" s="196" t="s">
        <v>207</v>
      </c>
      <c r="L45" s="67" t="s">
        <v>7</v>
      </c>
      <c r="M45" s="68">
        <v>6</v>
      </c>
    </row>
    <row r="46" spans="1:13" ht="12.75">
      <c r="A46" s="2">
        <v>22</v>
      </c>
      <c r="B46" s="16" t="s">
        <v>470</v>
      </c>
      <c r="C46" s="2" t="s">
        <v>30</v>
      </c>
      <c r="D46" s="196" t="s">
        <v>70</v>
      </c>
      <c r="E46" s="17" t="s">
        <v>34</v>
      </c>
      <c r="F46" s="2">
        <v>3</v>
      </c>
      <c r="H46" s="2">
        <v>31</v>
      </c>
      <c r="I46" s="66" t="s">
        <v>46</v>
      </c>
      <c r="J46" s="66" t="s">
        <v>52</v>
      </c>
      <c r="K46" s="196" t="s">
        <v>207</v>
      </c>
      <c r="L46" s="67" t="s">
        <v>55</v>
      </c>
      <c r="M46" s="68">
        <v>5</v>
      </c>
    </row>
    <row r="47" spans="8:13" ht="12.75">
      <c r="H47" s="2">
        <v>32</v>
      </c>
      <c r="I47" s="66" t="s">
        <v>438</v>
      </c>
      <c r="J47" s="66" t="s">
        <v>52</v>
      </c>
      <c r="K47" s="196" t="s">
        <v>72</v>
      </c>
      <c r="L47" s="68" t="s">
        <v>15</v>
      </c>
      <c r="M47" s="68">
        <v>5</v>
      </c>
    </row>
    <row r="48" spans="1:13" ht="15.75">
      <c r="A48" s="153" t="s">
        <v>62</v>
      </c>
      <c r="B48" s="154"/>
      <c r="C48" s="154"/>
      <c r="D48" s="154"/>
      <c r="E48" s="154"/>
      <c r="F48" s="155"/>
      <c r="H48" s="2">
        <v>33</v>
      </c>
      <c r="I48" s="66" t="s">
        <v>439</v>
      </c>
      <c r="J48" s="66" t="s">
        <v>440</v>
      </c>
      <c r="K48" s="196" t="s">
        <v>207</v>
      </c>
      <c r="L48" s="67" t="s">
        <v>202</v>
      </c>
      <c r="M48" s="68">
        <v>5</v>
      </c>
    </row>
    <row r="49" spans="1:13" ht="12.75">
      <c r="A49" s="195" t="s">
        <v>0</v>
      </c>
      <c r="B49" s="195" t="s">
        <v>1</v>
      </c>
      <c r="C49" s="195" t="s">
        <v>2</v>
      </c>
      <c r="D49" s="195" t="s">
        <v>28</v>
      </c>
      <c r="E49" s="195" t="s">
        <v>3</v>
      </c>
      <c r="F49" s="195" t="s">
        <v>33</v>
      </c>
      <c r="H49" s="2">
        <v>34</v>
      </c>
      <c r="I49" s="66" t="s">
        <v>441</v>
      </c>
      <c r="J49" s="66" t="s">
        <v>18</v>
      </c>
      <c r="K49" s="196" t="s">
        <v>73</v>
      </c>
      <c r="L49" s="67" t="s">
        <v>15</v>
      </c>
      <c r="M49" s="68">
        <v>5</v>
      </c>
    </row>
    <row r="50" spans="1:13" ht="12.75">
      <c r="A50" s="2">
        <v>1</v>
      </c>
      <c r="B50" s="64" t="s">
        <v>392</v>
      </c>
      <c r="C50" s="64" t="s">
        <v>381</v>
      </c>
      <c r="D50" s="200" t="s">
        <v>207</v>
      </c>
      <c r="E50" s="64" t="s">
        <v>202</v>
      </c>
      <c r="F50" s="7">
        <v>7</v>
      </c>
      <c r="H50" s="2">
        <v>35</v>
      </c>
      <c r="I50" s="66" t="s">
        <v>442</v>
      </c>
      <c r="J50" s="66" t="s">
        <v>443</v>
      </c>
      <c r="K50" s="196" t="s">
        <v>164</v>
      </c>
      <c r="L50" s="67" t="s">
        <v>55</v>
      </c>
      <c r="M50" s="68">
        <v>4</v>
      </c>
    </row>
    <row r="51" spans="1:13" ht="12.75">
      <c r="A51" s="2">
        <v>2</v>
      </c>
      <c r="B51" s="64" t="s">
        <v>208</v>
      </c>
      <c r="C51" s="64" t="s">
        <v>209</v>
      </c>
      <c r="D51" s="200" t="s">
        <v>72</v>
      </c>
      <c r="E51" s="64" t="s">
        <v>55</v>
      </c>
      <c r="F51" s="7">
        <v>7</v>
      </c>
      <c r="H51" s="2">
        <v>36</v>
      </c>
      <c r="I51" s="66" t="s">
        <v>194</v>
      </c>
      <c r="J51" s="66" t="s">
        <v>185</v>
      </c>
      <c r="K51" s="196" t="s">
        <v>164</v>
      </c>
      <c r="L51" s="67" t="s">
        <v>15</v>
      </c>
      <c r="M51" s="68">
        <v>4</v>
      </c>
    </row>
    <row r="52" spans="1:13" ht="12.75">
      <c r="A52" s="2">
        <v>3</v>
      </c>
      <c r="B52" s="64" t="s">
        <v>393</v>
      </c>
      <c r="C52" s="64" t="s">
        <v>394</v>
      </c>
      <c r="D52" s="200" t="s">
        <v>72</v>
      </c>
      <c r="E52" s="64" t="s">
        <v>395</v>
      </c>
      <c r="F52" s="7">
        <v>7</v>
      </c>
      <c r="H52" s="2">
        <v>37</v>
      </c>
      <c r="I52" s="66" t="s">
        <v>213</v>
      </c>
      <c r="J52" s="66" t="s">
        <v>10</v>
      </c>
      <c r="K52" s="196" t="s">
        <v>207</v>
      </c>
      <c r="L52" s="67" t="s">
        <v>55</v>
      </c>
      <c r="M52" s="68">
        <v>2</v>
      </c>
    </row>
    <row r="53" spans="1:9" ht="12.75">
      <c r="A53" s="2">
        <v>4</v>
      </c>
      <c r="B53" s="64" t="s">
        <v>211</v>
      </c>
      <c r="C53" s="64" t="s">
        <v>59</v>
      </c>
      <c r="D53" s="200" t="s">
        <v>164</v>
      </c>
      <c r="E53" s="64" t="s">
        <v>15</v>
      </c>
      <c r="F53" s="7">
        <v>5</v>
      </c>
      <c r="H53" s="1"/>
      <c r="I53" s="1"/>
    </row>
    <row r="54" spans="1:10" ht="12.75">
      <c r="A54" s="2">
        <v>5</v>
      </c>
      <c r="B54" s="64" t="s">
        <v>396</v>
      </c>
      <c r="C54" s="64" t="s">
        <v>397</v>
      </c>
      <c r="D54" s="200" t="s">
        <v>164</v>
      </c>
      <c r="E54" s="64" t="s">
        <v>395</v>
      </c>
      <c r="F54" s="7">
        <v>4</v>
      </c>
      <c r="I54" s="3" t="s">
        <v>362</v>
      </c>
      <c r="J54" s="3" t="s">
        <v>364</v>
      </c>
    </row>
    <row r="55" spans="1:10" ht="12.75">
      <c r="A55" s="2">
        <v>6</v>
      </c>
      <c r="B55" s="64" t="s">
        <v>398</v>
      </c>
      <c r="C55" s="64" t="s">
        <v>336</v>
      </c>
      <c r="D55" s="200" t="s">
        <v>207</v>
      </c>
      <c r="E55" s="64" t="s">
        <v>202</v>
      </c>
      <c r="F55" s="7">
        <v>3</v>
      </c>
      <c r="I55" s="3" t="s">
        <v>363</v>
      </c>
      <c r="J55" s="3" t="s">
        <v>132</v>
      </c>
    </row>
    <row r="56" spans="1:9" ht="12.75">
      <c r="A56" s="2">
        <v>7</v>
      </c>
      <c r="B56" s="64" t="s">
        <v>399</v>
      </c>
      <c r="C56" s="64" t="s">
        <v>271</v>
      </c>
      <c r="D56" s="200" t="s">
        <v>164</v>
      </c>
      <c r="E56" s="64" t="s">
        <v>25</v>
      </c>
      <c r="F56" s="7">
        <v>3</v>
      </c>
      <c r="I56" s="3" t="s">
        <v>400</v>
      </c>
    </row>
    <row r="57" spans="1:6" ht="12.75">
      <c r="A57" s="2">
        <v>8</v>
      </c>
      <c r="B57" s="2" t="s">
        <v>218</v>
      </c>
      <c r="C57" s="2" t="s">
        <v>219</v>
      </c>
      <c r="D57" s="196" t="s">
        <v>72</v>
      </c>
      <c r="E57" s="63" t="s">
        <v>15</v>
      </c>
      <c r="F57" s="2">
        <v>0</v>
      </c>
    </row>
    <row r="75" spans="14:15" ht="12.75">
      <c r="N75" s="3"/>
      <c r="O75" s="3"/>
    </row>
  </sheetData>
  <sheetProtection/>
  <mergeCells count="8">
    <mergeCell ref="A48:F48"/>
    <mergeCell ref="H14:M14"/>
    <mergeCell ref="A1:F1"/>
    <mergeCell ref="H1:M1"/>
    <mergeCell ref="A2:F2"/>
    <mergeCell ref="H2:M2"/>
    <mergeCell ref="A8:F8"/>
    <mergeCell ref="A23:F23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11" sqref="H11:M11"/>
    </sheetView>
  </sheetViews>
  <sheetFormatPr defaultColWidth="9.140625" defaultRowHeight="12.75"/>
  <cols>
    <col min="1" max="1" width="5.28125" style="3" bestFit="1" customWidth="1"/>
    <col min="2" max="2" width="12.28125" style="3" customWidth="1"/>
    <col min="3" max="3" width="12.421875" style="3" bestFit="1" customWidth="1"/>
    <col min="4" max="4" width="5.421875" style="199" bestFit="1" customWidth="1"/>
    <col min="5" max="5" width="8.28125" style="3" bestFit="1" customWidth="1"/>
    <col min="6" max="6" width="6.28125" style="3" bestFit="1" customWidth="1"/>
    <col min="7" max="7" width="3.00390625" style="3" customWidth="1"/>
    <col min="8" max="8" width="5.28125" style="3" bestFit="1" customWidth="1"/>
    <col min="9" max="9" width="12.140625" style="3" bestFit="1" customWidth="1"/>
    <col min="10" max="10" width="14.7109375" style="3" bestFit="1" customWidth="1"/>
    <col min="11" max="11" width="5.421875" style="199" bestFit="1" customWidth="1"/>
    <col min="12" max="12" width="8.7109375" style="3" bestFit="1" customWidth="1"/>
    <col min="13" max="13" width="6.28125" style="3" bestFit="1" customWidth="1"/>
    <col min="14" max="16384" width="9.140625" style="1" customWidth="1"/>
  </cols>
  <sheetData>
    <row r="1" spans="1:13" ht="15.75">
      <c r="A1" s="156" t="s">
        <v>4</v>
      </c>
      <c r="B1" s="156"/>
      <c r="C1" s="156"/>
      <c r="D1" s="156"/>
      <c r="E1" s="156"/>
      <c r="F1" s="156"/>
      <c r="H1" s="156" t="s">
        <v>4</v>
      </c>
      <c r="I1" s="156"/>
      <c r="J1" s="156"/>
      <c r="K1" s="156"/>
      <c r="L1" s="156"/>
      <c r="M1" s="156"/>
    </row>
    <row r="2" spans="1:13" ht="15.75">
      <c r="A2" s="157" t="s">
        <v>36</v>
      </c>
      <c r="B2" s="158"/>
      <c r="C2" s="158"/>
      <c r="D2" s="158"/>
      <c r="E2" s="158"/>
      <c r="F2" s="159"/>
      <c r="H2" s="157" t="s">
        <v>37</v>
      </c>
      <c r="I2" s="158"/>
      <c r="J2" s="158"/>
      <c r="K2" s="158"/>
      <c r="L2" s="158"/>
      <c r="M2" s="159"/>
    </row>
    <row r="3" spans="1:13" s="199" customFormat="1" ht="12.75">
      <c r="A3" s="195" t="s">
        <v>0</v>
      </c>
      <c r="B3" s="195" t="s">
        <v>1</v>
      </c>
      <c r="C3" s="195" t="s">
        <v>2</v>
      </c>
      <c r="D3" s="195" t="s">
        <v>28</v>
      </c>
      <c r="E3" s="195" t="s">
        <v>3</v>
      </c>
      <c r="F3" s="195" t="s">
        <v>33</v>
      </c>
      <c r="H3" s="195" t="s">
        <v>0</v>
      </c>
      <c r="I3" s="195" t="s">
        <v>1</v>
      </c>
      <c r="J3" s="195" t="s">
        <v>2</v>
      </c>
      <c r="K3" s="195" t="s">
        <v>28</v>
      </c>
      <c r="L3" s="195" t="s">
        <v>3</v>
      </c>
      <c r="M3" s="195" t="s">
        <v>33</v>
      </c>
    </row>
    <row r="4" spans="1:13" ht="12.75">
      <c r="A4" s="2">
        <v>1</v>
      </c>
      <c r="B4" s="16" t="s">
        <v>230</v>
      </c>
      <c r="C4" s="2" t="s">
        <v>231</v>
      </c>
      <c r="D4" s="196" t="s">
        <v>90</v>
      </c>
      <c r="E4" s="17" t="s">
        <v>14</v>
      </c>
      <c r="F4" s="2">
        <v>9</v>
      </c>
      <c r="H4" s="2">
        <v>1</v>
      </c>
      <c r="I4" s="16" t="s">
        <v>477</v>
      </c>
      <c r="J4" s="2" t="s">
        <v>334</v>
      </c>
      <c r="K4" s="196" t="s">
        <v>478</v>
      </c>
      <c r="L4" s="17" t="s">
        <v>7</v>
      </c>
      <c r="M4" s="2">
        <v>9</v>
      </c>
    </row>
    <row r="5" spans="1:13" ht="12.75">
      <c r="A5" s="2">
        <v>2</v>
      </c>
      <c r="B5" s="16" t="s">
        <v>474</v>
      </c>
      <c r="C5" s="2" t="s">
        <v>475</v>
      </c>
      <c r="D5" s="196" t="s">
        <v>476</v>
      </c>
      <c r="E5" s="2" t="s">
        <v>14</v>
      </c>
      <c r="F5" s="2">
        <v>7</v>
      </c>
      <c r="H5" s="2">
        <v>2</v>
      </c>
      <c r="I5" s="16" t="s">
        <v>200</v>
      </c>
      <c r="J5" s="2" t="s">
        <v>10</v>
      </c>
      <c r="K5" s="196" t="s">
        <v>186</v>
      </c>
      <c r="L5" s="17" t="s">
        <v>201</v>
      </c>
      <c r="M5" s="2">
        <v>9</v>
      </c>
    </row>
    <row r="6" spans="1:13" ht="12.75">
      <c r="A6" s="2">
        <v>3</v>
      </c>
      <c r="B6" s="16" t="s">
        <v>51</v>
      </c>
      <c r="C6" s="2" t="s">
        <v>232</v>
      </c>
      <c r="D6" s="196" t="s">
        <v>186</v>
      </c>
      <c r="E6" s="17" t="s">
        <v>78</v>
      </c>
      <c r="F6" s="2">
        <v>0</v>
      </c>
      <c r="H6" s="2">
        <v>3</v>
      </c>
      <c r="I6" s="16" t="s">
        <v>235</v>
      </c>
      <c r="J6" s="2" t="s">
        <v>181</v>
      </c>
      <c r="K6" s="196" t="s">
        <v>198</v>
      </c>
      <c r="L6" s="17" t="s">
        <v>14</v>
      </c>
      <c r="M6" s="2">
        <v>9</v>
      </c>
    </row>
    <row r="7" spans="8:13" ht="12.75">
      <c r="H7" s="2">
        <v>4</v>
      </c>
      <c r="I7" s="16" t="s">
        <v>482</v>
      </c>
      <c r="J7" s="2" t="s">
        <v>428</v>
      </c>
      <c r="K7" s="196" t="s">
        <v>57</v>
      </c>
      <c r="L7" s="17" t="s">
        <v>395</v>
      </c>
      <c r="M7" s="2">
        <v>7</v>
      </c>
    </row>
    <row r="8" spans="1:13" ht="15.75">
      <c r="A8" s="161" t="s">
        <v>35</v>
      </c>
      <c r="B8" s="162"/>
      <c r="C8" s="162"/>
      <c r="D8" s="162"/>
      <c r="E8" s="162"/>
      <c r="F8" s="163"/>
      <c r="H8" s="2">
        <v>5</v>
      </c>
      <c r="I8" s="16" t="s">
        <v>483</v>
      </c>
      <c r="J8" s="2" t="s">
        <v>484</v>
      </c>
      <c r="K8" s="196" t="s">
        <v>79</v>
      </c>
      <c r="L8" s="17" t="s">
        <v>395</v>
      </c>
      <c r="M8" s="2">
        <v>6</v>
      </c>
    </row>
    <row r="9" spans="1:6" ht="12.75">
      <c r="A9" s="195" t="s">
        <v>0</v>
      </c>
      <c r="B9" s="195" t="s">
        <v>1</v>
      </c>
      <c r="C9" s="195" t="s">
        <v>2</v>
      </c>
      <c r="D9" s="195" t="s">
        <v>28</v>
      </c>
      <c r="E9" s="195" t="s">
        <v>3</v>
      </c>
      <c r="F9" s="195" t="s">
        <v>33</v>
      </c>
    </row>
    <row r="10" spans="1:13" ht="15.75">
      <c r="A10" s="2">
        <v>1</v>
      </c>
      <c r="B10" s="18" t="s">
        <v>444</v>
      </c>
      <c r="C10" s="19" t="s">
        <v>445</v>
      </c>
      <c r="D10" s="198" t="s">
        <v>71</v>
      </c>
      <c r="E10" s="20" t="s">
        <v>395</v>
      </c>
      <c r="F10" s="2">
        <v>10</v>
      </c>
      <c r="H10" s="153" t="s">
        <v>63</v>
      </c>
      <c r="I10" s="154"/>
      <c r="J10" s="154"/>
      <c r="K10" s="154"/>
      <c r="L10" s="154"/>
      <c r="M10" s="155"/>
    </row>
    <row r="11" spans="1:13" ht="12.75">
      <c r="A11" s="2">
        <v>2</v>
      </c>
      <c r="B11" s="18" t="s">
        <v>148</v>
      </c>
      <c r="C11" s="19" t="s">
        <v>149</v>
      </c>
      <c r="D11" s="198" t="s">
        <v>71</v>
      </c>
      <c r="E11" s="20" t="s">
        <v>7</v>
      </c>
      <c r="F11" s="2">
        <v>8</v>
      </c>
      <c r="H11" s="195" t="s">
        <v>0</v>
      </c>
      <c r="I11" s="195" t="s">
        <v>1</v>
      </c>
      <c r="J11" s="195" t="s">
        <v>2</v>
      </c>
      <c r="K11" s="195" t="s">
        <v>28</v>
      </c>
      <c r="L11" s="195" t="s">
        <v>3</v>
      </c>
      <c r="M11" s="195" t="s">
        <v>33</v>
      </c>
    </row>
    <row r="12" spans="1:13" ht="12.75">
      <c r="A12" s="2">
        <v>3</v>
      </c>
      <c r="B12" s="16" t="s">
        <v>447</v>
      </c>
      <c r="C12" s="2" t="s">
        <v>448</v>
      </c>
      <c r="D12" s="196" t="s">
        <v>65</v>
      </c>
      <c r="E12" s="2" t="s">
        <v>15</v>
      </c>
      <c r="F12" s="2">
        <v>0</v>
      </c>
      <c r="H12" s="2">
        <v>1</v>
      </c>
      <c r="I12" s="18" t="s">
        <v>406</v>
      </c>
      <c r="J12" s="19" t="s">
        <v>147</v>
      </c>
      <c r="K12" s="196" t="s">
        <v>73</v>
      </c>
      <c r="L12" s="17" t="s">
        <v>14</v>
      </c>
      <c r="M12" s="2">
        <v>13</v>
      </c>
    </row>
    <row r="13" spans="1:13" ht="12.75">
      <c r="A13" s="4"/>
      <c r="B13" s="65"/>
      <c r="C13" s="4"/>
      <c r="D13" s="197"/>
      <c r="E13" s="4"/>
      <c r="F13" s="4"/>
      <c r="H13" s="2">
        <v>2</v>
      </c>
      <c r="I13" s="18" t="s">
        <v>200</v>
      </c>
      <c r="J13" s="19" t="s">
        <v>199</v>
      </c>
      <c r="K13" s="196" t="s">
        <v>70</v>
      </c>
      <c r="L13" s="17" t="s">
        <v>201</v>
      </c>
      <c r="M13" s="2">
        <v>10</v>
      </c>
    </row>
    <row r="14" spans="1:13" ht="15.75">
      <c r="A14" s="161" t="s">
        <v>5</v>
      </c>
      <c r="B14" s="162"/>
      <c r="C14" s="162"/>
      <c r="D14" s="162"/>
      <c r="E14" s="162"/>
      <c r="F14" s="163"/>
      <c r="H14" s="2">
        <v>3</v>
      </c>
      <c r="I14" s="16" t="s">
        <v>403</v>
      </c>
      <c r="J14" s="2" t="s">
        <v>404</v>
      </c>
      <c r="K14" s="196" t="s">
        <v>72</v>
      </c>
      <c r="L14" s="17" t="s">
        <v>395</v>
      </c>
      <c r="M14" s="2">
        <v>10</v>
      </c>
    </row>
    <row r="15" spans="1:13" ht="12.75">
      <c r="A15" s="195" t="s">
        <v>0</v>
      </c>
      <c r="B15" s="195" t="s">
        <v>1</v>
      </c>
      <c r="C15" s="195" t="s">
        <v>2</v>
      </c>
      <c r="D15" s="195" t="s">
        <v>28</v>
      </c>
      <c r="E15" s="195" t="s">
        <v>3</v>
      </c>
      <c r="F15" s="195" t="s">
        <v>33</v>
      </c>
      <c r="H15" s="2">
        <v>4</v>
      </c>
      <c r="I15" s="18" t="s">
        <v>401</v>
      </c>
      <c r="J15" s="19" t="s">
        <v>402</v>
      </c>
      <c r="K15" s="196" t="s">
        <v>73</v>
      </c>
      <c r="L15" s="17" t="s">
        <v>395</v>
      </c>
      <c r="M15" s="2">
        <v>10</v>
      </c>
    </row>
    <row r="16" spans="1:13" ht="12.75">
      <c r="A16" s="2">
        <v>1</v>
      </c>
      <c r="B16" s="18" t="s">
        <v>454</v>
      </c>
      <c r="C16" s="19" t="s">
        <v>455</v>
      </c>
      <c r="D16" s="196" t="s">
        <v>65</v>
      </c>
      <c r="E16" s="17" t="s">
        <v>456</v>
      </c>
      <c r="F16" s="2">
        <v>10</v>
      </c>
      <c r="H16" s="2">
        <v>5</v>
      </c>
      <c r="I16" s="16" t="s">
        <v>419</v>
      </c>
      <c r="J16" s="2" t="s">
        <v>420</v>
      </c>
      <c r="K16" s="196" t="s">
        <v>164</v>
      </c>
      <c r="L16" s="17" t="s">
        <v>395</v>
      </c>
      <c r="M16" s="2">
        <v>9</v>
      </c>
    </row>
    <row r="17" spans="1:13" ht="12.75">
      <c r="A17" s="2">
        <v>2</v>
      </c>
      <c r="B17" s="16" t="s">
        <v>150</v>
      </c>
      <c r="C17" s="2" t="s">
        <v>151</v>
      </c>
      <c r="D17" s="196" t="s">
        <v>32</v>
      </c>
      <c r="E17" s="17" t="s">
        <v>7</v>
      </c>
      <c r="F17" s="2">
        <v>9</v>
      </c>
      <c r="H17" s="2">
        <v>6</v>
      </c>
      <c r="I17" s="16" t="s">
        <v>405</v>
      </c>
      <c r="J17" s="2" t="s">
        <v>41</v>
      </c>
      <c r="K17" s="196" t="s">
        <v>72</v>
      </c>
      <c r="L17" s="17" t="s">
        <v>14</v>
      </c>
      <c r="M17" s="2">
        <v>8</v>
      </c>
    </row>
    <row r="18" spans="1:13" ht="12.75">
      <c r="A18" s="2">
        <v>3</v>
      </c>
      <c r="B18" s="16" t="s">
        <v>119</v>
      </c>
      <c r="C18" s="2" t="s">
        <v>42</v>
      </c>
      <c r="D18" s="196" t="s">
        <v>65</v>
      </c>
      <c r="E18" s="17" t="s">
        <v>7</v>
      </c>
      <c r="F18" s="2">
        <v>8</v>
      </c>
      <c r="H18" s="2">
        <v>7</v>
      </c>
      <c r="I18" s="16" t="s">
        <v>421</v>
      </c>
      <c r="J18" s="2" t="s">
        <v>422</v>
      </c>
      <c r="K18" s="196" t="s">
        <v>72</v>
      </c>
      <c r="L18" s="17" t="s">
        <v>395</v>
      </c>
      <c r="M18" s="2">
        <v>8</v>
      </c>
    </row>
    <row r="19" spans="1:13" ht="12.75">
      <c r="A19" s="2">
        <v>4</v>
      </c>
      <c r="B19" s="16" t="s">
        <v>460</v>
      </c>
      <c r="C19" s="2" t="s">
        <v>461</v>
      </c>
      <c r="D19" s="196" t="s">
        <v>56</v>
      </c>
      <c r="E19" s="17" t="s">
        <v>395</v>
      </c>
      <c r="F19" s="2">
        <v>8</v>
      </c>
      <c r="H19" s="2">
        <v>8</v>
      </c>
      <c r="I19" s="18" t="s">
        <v>408</v>
      </c>
      <c r="J19" s="19" t="s">
        <v>409</v>
      </c>
      <c r="K19" s="198" t="s">
        <v>72</v>
      </c>
      <c r="L19" s="17" t="s">
        <v>395</v>
      </c>
      <c r="M19" s="2">
        <v>8</v>
      </c>
    </row>
    <row r="20" spans="1:13" ht="12.75">
      <c r="A20" s="2">
        <v>5</v>
      </c>
      <c r="B20" s="16" t="s">
        <v>457</v>
      </c>
      <c r="C20" s="2" t="s">
        <v>458</v>
      </c>
      <c r="D20" s="196" t="s">
        <v>56</v>
      </c>
      <c r="E20" s="17" t="s">
        <v>395</v>
      </c>
      <c r="F20" s="2">
        <v>7</v>
      </c>
      <c r="H20" s="2">
        <v>9</v>
      </c>
      <c r="I20" s="2" t="s">
        <v>410</v>
      </c>
      <c r="J20" s="2" t="s">
        <v>411</v>
      </c>
      <c r="K20" s="196" t="s">
        <v>207</v>
      </c>
      <c r="L20" s="2" t="s">
        <v>395</v>
      </c>
      <c r="M20" s="2">
        <v>7</v>
      </c>
    </row>
    <row r="21" spans="1:13" ht="12.75">
      <c r="A21" s="2">
        <v>6</v>
      </c>
      <c r="B21" s="18" t="s">
        <v>203</v>
      </c>
      <c r="C21" s="19" t="s">
        <v>459</v>
      </c>
      <c r="D21" s="196" t="s">
        <v>70</v>
      </c>
      <c r="E21" s="17" t="s">
        <v>201</v>
      </c>
      <c r="F21" s="2">
        <v>5</v>
      </c>
      <c r="H21" s="2">
        <v>10</v>
      </c>
      <c r="I21" s="18" t="s">
        <v>430</v>
      </c>
      <c r="J21" s="19" t="s">
        <v>431</v>
      </c>
      <c r="K21" s="198" t="s">
        <v>207</v>
      </c>
      <c r="L21" s="20" t="s">
        <v>395</v>
      </c>
      <c r="M21" s="2">
        <v>6</v>
      </c>
    </row>
    <row r="22" spans="1:13" ht="12.75">
      <c r="A22" s="2">
        <v>7</v>
      </c>
      <c r="B22" s="18" t="s">
        <v>223</v>
      </c>
      <c r="C22" s="19" t="s">
        <v>464</v>
      </c>
      <c r="D22" s="196" t="s">
        <v>56</v>
      </c>
      <c r="E22" s="17" t="s">
        <v>7</v>
      </c>
      <c r="F22" s="2">
        <v>5</v>
      </c>
      <c r="H22" s="2">
        <v>11</v>
      </c>
      <c r="I22" s="2" t="s">
        <v>407</v>
      </c>
      <c r="J22" s="2" t="s">
        <v>8</v>
      </c>
      <c r="K22" s="196" t="s">
        <v>72</v>
      </c>
      <c r="L22" s="2" t="s">
        <v>14</v>
      </c>
      <c r="M22" s="2">
        <v>6</v>
      </c>
    </row>
    <row r="23" spans="1:13" ht="12.75">
      <c r="A23" s="2">
        <v>8</v>
      </c>
      <c r="B23" s="18" t="s">
        <v>204</v>
      </c>
      <c r="C23" s="19" t="s">
        <v>145</v>
      </c>
      <c r="D23" s="196"/>
      <c r="E23" s="17" t="s">
        <v>7</v>
      </c>
      <c r="F23" s="2">
        <v>5</v>
      </c>
      <c r="H23" s="2">
        <v>12</v>
      </c>
      <c r="I23" s="2" t="s">
        <v>432</v>
      </c>
      <c r="J23" s="2" t="s">
        <v>433</v>
      </c>
      <c r="K23" s="196" t="s">
        <v>72</v>
      </c>
      <c r="L23" s="2" t="s">
        <v>395</v>
      </c>
      <c r="M23" s="2">
        <v>6</v>
      </c>
    </row>
    <row r="24" spans="1:13" ht="12.75">
      <c r="A24" s="2">
        <v>9</v>
      </c>
      <c r="B24" s="18" t="s">
        <v>146</v>
      </c>
      <c r="C24" s="19" t="s">
        <v>10</v>
      </c>
      <c r="D24" s="196" t="s">
        <v>65</v>
      </c>
      <c r="E24" s="17" t="s">
        <v>7</v>
      </c>
      <c r="F24" s="2">
        <v>4</v>
      </c>
      <c r="H24" s="2">
        <v>13</v>
      </c>
      <c r="I24" s="2" t="s">
        <v>416</v>
      </c>
      <c r="J24" s="2" t="s">
        <v>417</v>
      </c>
      <c r="K24" s="196" t="s">
        <v>207</v>
      </c>
      <c r="L24" s="2" t="s">
        <v>395</v>
      </c>
      <c r="M24" s="2">
        <v>5</v>
      </c>
    </row>
    <row r="25" spans="1:13" ht="12.75">
      <c r="A25" s="2">
        <v>10</v>
      </c>
      <c r="B25" s="18" t="s">
        <v>221</v>
      </c>
      <c r="C25" s="19" t="s">
        <v>8</v>
      </c>
      <c r="D25" s="198" t="s">
        <v>56</v>
      </c>
      <c r="E25" s="20" t="s">
        <v>7</v>
      </c>
      <c r="F25" s="2">
        <v>4</v>
      </c>
      <c r="H25" s="2">
        <v>14</v>
      </c>
      <c r="I25" s="2" t="s">
        <v>403</v>
      </c>
      <c r="J25" s="2" t="s">
        <v>428</v>
      </c>
      <c r="K25" s="196" t="s">
        <v>188</v>
      </c>
      <c r="L25" s="2" t="s">
        <v>395</v>
      </c>
      <c r="M25" s="2">
        <v>5</v>
      </c>
    </row>
    <row r="26" spans="1:13" ht="12.75">
      <c r="A26" s="2">
        <v>11</v>
      </c>
      <c r="B26" s="16" t="s">
        <v>220</v>
      </c>
      <c r="C26" s="2" t="s">
        <v>12</v>
      </c>
      <c r="D26" s="196" t="s">
        <v>71</v>
      </c>
      <c r="E26" s="17" t="s">
        <v>7</v>
      </c>
      <c r="F26" s="2">
        <v>1</v>
      </c>
      <c r="H26" s="2">
        <v>15</v>
      </c>
      <c r="I26" s="2" t="s">
        <v>426</v>
      </c>
      <c r="J26" s="2" t="s">
        <v>427</v>
      </c>
      <c r="K26" s="196" t="s">
        <v>164</v>
      </c>
      <c r="L26" s="2" t="s">
        <v>395</v>
      </c>
      <c r="M26" s="2">
        <v>4</v>
      </c>
    </row>
    <row r="28" spans="1:6" ht="15.75">
      <c r="A28" s="153" t="s">
        <v>62</v>
      </c>
      <c r="B28" s="154"/>
      <c r="C28" s="154"/>
      <c r="D28" s="154"/>
      <c r="E28" s="154"/>
      <c r="F28" s="155"/>
    </row>
    <row r="29" spans="1:10" ht="12.75">
      <c r="A29" s="195" t="s">
        <v>0</v>
      </c>
      <c r="B29" s="195" t="s">
        <v>1</v>
      </c>
      <c r="C29" s="195" t="s">
        <v>2</v>
      </c>
      <c r="D29" s="195" t="s">
        <v>28</v>
      </c>
      <c r="E29" s="195" t="s">
        <v>3</v>
      </c>
      <c r="F29" s="195" t="s">
        <v>33</v>
      </c>
      <c r="I29" s="3" t="s">
        <v>362</v>
      </c>
      <c r="J29" s="3" t="s">
        <v>364</v>
      </c>
    </row>
    <row r="30" spans="1:10" ht="12.75">
      <c r="A30" s="2">
        <v>1</v>
      </c>
      <c r="B30" s="18" t="s">
        <v>396</v>
      </c>
      <c r="C30" s="19" t="s">
        <v>397</v>
      </c>
      <c r="D30" s="198" t="s">
        <v>164</v>
      </c>
      <c r="E30" s="17" t="s">
        <v>395</v>
      </c>
      <c r="F30" s="2">
        <v>7</v>
      </c>
      <c r="I30" s="3" t="s">
        <v>363</v>
      </c>
      <c r="J30" s="3" t="s">
        <v>132</v>
      </c>
    </row>
    <row r="31" spans="1:9" ht="12.75">
      <c r="A31" s="2">
        <v>2</v>
      </c>
      <c r="B31" s="18" t="s">
        <v>393</v>
      </c>
      <c r="C31" s="19" t="s">
        <v>394</v>
      </c>
      <c r="D31" s="198" t="s">
        <v>72</v>
      </c>
      <c r="E31" s="17" t="s">
        <v>395</v>
      </c>
      <c r="F31" s="2">
        <v>4</v>
      </c>
      <c r="I31" s="3" t="s">
        <v>361</v>
      </c>
    </row>
    <row r="32" spans="1:6" ht="12.75">
      <c r="A32" s="2">
        <v>3</v>
      </c>
      <c r="B32" s="2" t="s">
        <v>211</v>
      </c>
      <c r="C32" s="2" t="s">
        <v>59</v>
      </c>
      <c r="D32" s="196" t="s">
        <v>164</v>
      </c>
      <c r="E32" s="2" t="s">
        <v>15</v>
      </c>
      <c r="F32" s="2">
        <v>0</v>
      </c>
    </row>
  </sheetData>
  <sheetProtection/>
  <mergeCells count="8">
    <mergeCell ref="A28:F28"/>
    <mergeCell ref="H10:M10"/>
    <mergeCell ref="A1:F1"/>
    <mergeCell ref="A2:F2"/>
    <mergeCell ref="H1:M1"/>
    <mergeCell ref="H2:M2"/>
    <mergeCell ref="A8:F8"/>
    <mergeCell ref="A14:F14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A12" sqref="A12:F12"/>
    </sheetView>
  </sheetViews>
  <sheetFormatPr defaultColWidth="9.140625" defaultRowHeight="12.75"/>
  <cols>
    <col min="1" max="1" width="5.28125" style="3" bestFit="1" customWidth="1"/>
    <col min="2" max="2" width="10.7109375" style="3" bestFit="1" customWidth="1"/>
    <col min="3" max="3" width="8.28125" style="3" bestFit="1" customWidth="1"/>
    <col min="4" max="4" width="5.421875" style="199" bestFit="1" customWidth="1"/>
    <col min="5" max="5" width="9.28125" style="3" bestFit="1" customWidth="1"/>
    <col min="6" max="6" width="6.28125" style="3" bestFit="1" customWidth="1"/>
    <col min="7" max="7" width="2.57421875" style="3" customWidth="1"/>
    <col min="8" max="8" width="5.28125" style="3" bestFit="1" customWidth="1"/>
    <col min="9" max="9" width="11.00390625" style="3" bestFit="1" customWidth="1"/>
    <col min="10" max="10" width="15.28125" style="3" bestFit="1" customWidth="1"/>
    <col min="11" max="11" width="5.421875" style="199" bestFit="1" customWidth="1"/>
    <col min="12" max="12" width="8.7109375" style="3" bestFit="1" customWidth="1"/>
    <col min="13" max="13" width="6.28125" style="3" bestFit="1" customWidth="1"/>
    <col min="14" max="16384" width="9.140625" style="1" customWidth="1"/>
  </cols>
  <sheetData>
    <row r="1" spans="1:13" ht="15.75">
      <c r="A1" s="156" t="s">
        <v>6</v>
      </c>
      <c r="B1" s="156"/>
      <c r="C1" s="156"/>
      <c r="D1" s="156"/>
      <c r="E1" s="156"/>
      <c r="F1" s="156"/>
      <c r="H1" s="156" t="s">
        <v>6</v>
      </c>
      <c r="I1" s="156"/>
      <c r="J1" s="156"/>
      <c r="K1" s="156"/>
      <c r="L1" s="156"/>
      <c r="M1" s="156"/>
    </row>
    <row r="2" spans="1:13" ht="15.75">
      <c r="A2" s="157" t="s">
        <v>36</v>
      </c>
      <c r="B2" s="158"/>
      <c r="C2" s="158"/>
      <c r="D2" s="158"/>
      <c r="E2" s="158"/>
      <c r="F2" s="159"/>
      <c r="H2" s="164" t="s">
        <v>37</v>
      </c>
      <c r="I2" s="165"/>
      <c r="J2" s="165"/>
      <c r="K2" s="165"/>
      <c r="L2" s="165"/>
      <c r="M2" s="166"/>
    </row>
    <row r="3" spans="1:13" s="199" customFormat="1" ht="12.75">
      <c r="A3" s="195" t="s">
        <v>0</v>
      </c>
      <c r="B3" s="195" t="s">
        <v>1</v>
      </c>
      <c r="C3" s="195" t="s">
        <v>2</v>
      </c>
      <c r="D3" s="195" t="s">
        <v>28</v>
      </c>
      <c r="E3" s="195" t="s">
        <v>3</v>
      </c>
      <c r="F3" s="195" t="s">
        <v>33</v>
      </c>
      <c r="H3" s="195" t="s">
        <v>0</v>
      </c>
      <c r="I3" s="195" t="s">
        <v>1</v>
      </c>
      <c r="J3" s="195" t="s">
        <v>2</v>
      </c>
      <c r="K3" s="195" t="s">
        <v>28</v>
      </c>
      <c r="L3" s="195" t="s">
        <v>3</v>
      </c>
      <c r="M3" s="195" t="s">
        <v>33</v>
      </c>
    </row>
    <row r="4" spans="1:13" ht="12.75">
      <c r="A4" s="2">
        <v>1</v>
      </c>
      <c r="B4" s="16" t="s">
        <v>561</v>
      </c>
      <c r="C4" s="2" t="s">
        <v>562</v>
      </c>
      <c r="D4" s="196" t="s">
        <v>94</v>
      </c>
      <c r="E4" s="17" t="s">
        <v>25</v>
      </c>
      <c r="F4" s="2">
        <v>5</v>
      </c>
      <c r="H4" s="2">
        <v>1</v>
      </c>
      <c r="I4" s="16" t="s">
        <v>522</v>
      </c>
      <c r="J4" s="2" t="s">
        <v>523</v>
      </c>
      <c r="K4" s="196" t="s">
        <v>93</v>
      </c>
      <c r="L4" s="17" t="s">
        <v>9</v>
      </c>
      <c r="M4" s="2">
        <v>6</v>
      </c>
    </row>
    <row r="5" spans="1:13" ht="12.75">
      <c r="A5" s="2">
        <v>2</v>
      </c>
      <c r="B5" s="16" t="s">
        <v>563</v>
      </c>
      <c r="C5" s="2" t="s">
        <v>381</v>
      </c>
      <c r="D5" s="196" t="s">
        <v>564</v>
      </c>
      <c r="E5" s="17" t="s">
        <v>25</v>
      </c>
      <c r="F5" s="2" t="s">
        <v>155</v>
      </c>
      <c r="H5" s="2">
        <v>2</v>
      </c>
      <c r="I5" s="16" t="s">
        <v>524</v>
      </c>
      <c r="J5" s="2" t="s">
        <v>10</v>
      </c>
      <c r="K5" s="196" t="s">
        <v>525</v>
      </c>
      <c r="L5" s="17" t="s">
        <v>497</v>
      </c>
      <c r="M5" s="2" t="s">
        <v>165</v>
      </c>
    </row>
    <row r="6" spans="1:13" ht="12.75">
      <c r="A6" s="2">
        <v>3</v>
      </c>
      <c r="B6" s="16" t="s">
        <v>565</v>
      </c>
      <c r="C6" s="2" t="s">
        <v>187</v>
      </c>
      <c r="D6" s="196" t="s">
        <v>89</v>
      </c>
      <c r="E6" s="17" t="s">
        <v>497</v>
      </c>
      <c r="F6" s="2">
        <v>4</v>
      </c>
      <c r="H6" s="2">
        <v>3</v>
      </c>
      <c r="I6" s="16" t="s">
        <v>102</v>
      </c>
      <c r="J6" s="2" t="s">
        <v>8</v>
      </c>
      <c r="K6" s="196" t="s">
        <v>110</v>
      </c>
      <c r="L6" s="17" t="s">
        <v>25</v>
      </c>
      <c r="M6" s="2">
        <v>5</v>
      </c>
    </row>
    <row r="7" spans="1:13" ht="12.75">
      <c r="A7" s="2">
        <v>4</v>
      </c>
      <c r="B7" s="16" t="s">
        <v>566</v>
      </c>
      <c r="C7" s="2" t="s">
        <v>567</v>
      </c>
      <c r="D7" s="196" t="s">
        <v>84</v>
      </c>
      <c r="E7" s="17" t="s">
        <v>39</v>
      </c>
      <c r="F7" s="2" t="s">
        <v>159</v>
      </c>
      <c r="H7" s="2">
        <v>4</v>
      </c>
      <c r="I7" s="16" t="s">
        <v>526</v>
      </c>
      <c r="J7" s="2" t="s">
        <v>182</v>
      </c>
      <c r="K7" s="196" t="s">
        <v>476</v>
      </c>
      <c r="L7" s="17" t="s">
        <v>527</v>
      </c>
      <c r="M7" s="2">
        <v>5</v>
      </c>
    </row>
    <row r="8" spans="1:13" ht="12.75">
      <c r="A8" s="2">
        <v>5</v>
      </c>
      <c r="B8" s="2" t="s">
        <v>98</v>
      </c>
      <c r="C8" s="2" t="s">
        <v>100</v>
      </c>
      <c r="D8" s="196" t="s">
        <v>79</v>
      </c>
      <c r="E8" s="17" t="s">
        <v>39</v>
      </c>
      <c r="F8" s="2">
        <v>3</v>
      </c>
      <c r="H8" s="2">
        <v>5</v>
      </c>
      <c r="I8" s="18" t="s">
        <v>179</v>
      </c>
      <c r="J8" s="19" t="s">
        <v>180</v>
      </c>
      <c r="K8" s="196" t="s">
        <v>79</v>
      </c>
      <c r="L8" s="17" t="s">
        <v>39</v>
      </c>
      <c r="M8" s="2">
        <v>5</v>
      </c>
    </row>
    <row r="9" spans="1:13" ht="12.75">
      <c r="A9" s="2">
        <v>6</v>
      </c>
      <c r="B9" s="2" t="s">
        <v>82</v>
      </c>
      <c r="C9" s="2" t="s">
        <v>81</v>
      </c>
      <c r="D9" s="196" t="s">
        <v>83</v>
      </c>
      <c r="E9" s="2" t="s">
        <v>7</v>
      </c>
      <c r="F9" s="2">
        <v>2.5</v>
      </c>
      <c r="H9" s="2">
        <v>6</v>
      </c>
      <c r="I9" s="16" t="s">
        <v>528</v>
      </c>
      <c r="J9" s="2" t="s">
        <v>178</v>
      </c>
      <c r="K9" s="202" t="s">
        <v>183</v>
      </c>
      <c r="L9" s="21" t="s">
        <v>529</v>
      </c>
      <c r="M9" s="2">
        <v>5</v>
      </c>
    </row>
    <row r="10" spans="8:13" ht="12.75">
      <c r="H10" s="2">
        <v>7</v>
      </c>
      <c r="I10" s="16" t="s">
        <v>530</v>
      </c>
      <c r="J10" s="2" t="s">
        <v>531</v>
      </c>
      <c r="K10" s="202" t="s">
        <v>91</v>
      </c>
      <c r="L10" s="21" t="s">
        <v>9</v>
      </c>
      <c r="M10" s="2" t="s">
        <v>155</v>
      </c>
    </row>
    <row r="11" spans="1:13" ht="15.75">
      <c r="A11" s="161" t="s">
        <v>35</v>
      </c>
      <c r="B11" s="162"/>
      <c r="C11" s="162"/>
      <c r="D11" s="162"/>
      <c r="E11" s="162"/>
      <c r="F11" s="163"/>
      <c r="H11" s="2">
        <v>8</v>
      </c>
      <c r="I11" s="16" t="s">
        <v>532</v>
      </c>
      <c r="J11" s="2" t="s">
        <v>44</v>
      </c>
      <c r="K11" s="196" t="s">
        <v>485</v>
      </c>
      <c r="L11" s="17" t="s">
        <v>9</v>
      </c>
      <c r="M11" s="2" t="s">
        <v>155</v>
      </c>
    </row>
    <row r="12" spans="1:13" ht="12.75">
      <c r="A12" s="195" t="s">
        <v>0</v>
      </c>
      <c r="B12" s="195" t="s">
        <v>1</v>
      </c>
      <c r="C12" s="195" t="s">
        <v>2</v>
      </c>
      <c r="D12" s="195" t="s">
        <v>28</v>
      </c>
      <c r="E12" s="195" t="s">
        <v>3</v>
      </c>
      <c r="F12" s="195" t="s">
        <v>33</v>
      </c>
      <c r="H12" s="2">
        <v>9</v>
      </c>
      <c r="I12" s="16" t="s">
        <v>87</v>
      </c>
      <c r="J12" s="2" t="s">
        <v>31</v>
      </c>
      <c r="K12" s="196" t="s">
        <v>79</v>
      </c>
      <c r="L12" s="17" t="s">
        <v>9</v>
      </c>
      <c r="M12" s="2">
        <v>4</v>
      </c>
    </row>
    <row r="13" spans="1:13" ht="12.75">
      <c r="A13" s="2">
        <v>1</v>
      </c>
      <c r="B13" s="16" t="s">
        <v>170</v>
      </c>
      <c r="C13" s="2" t="s">
        <v>171</v>
      </c>
      <c r="D13" s="196" t="s">
        <v>65</v>
      </c>
      <c r="E13" s="17" t="s">
        <v>25</v>
      </c>
      <c r="F13" s="2">
        <v>7</v>
      </c>
      <c r="H13" s="2">
        <v>10</v>
      </c>
      <c r="I13" s="16" t="s">
        <v>533</v>
      </c>
      <c r="J13" s="2" t="s">
        <v>534</v>
      </c>
      <c r="K13" s="196" t="s">
        <v>92</v>
      </c>
      <c r="L13" s="17" t="s">
        <v>7</v>
      </c>
      <c r="M13" s="2">
        <v>4</v>
      </c>
    </row>
    <row r="14" spans="1:13" ht="12.75">
      <c r="A14" s="2">
        <v>2</v>
      </c>
      <c r="B14" s="16" t="s">
        <v>104</v>
      </c>
      <c r="C14" s="2" t="s">
        <v>314</v>
      </c>
      <c r="D14" s="196" t="s">
        <v>71</v>
      </c>
      <c r="E14" s="17" t="s">
        <v>39</v>
      </c>
      <c r="F14" s="2" t="s">
        <v>155</v>
      </c>
      <c r="H14" s="2">
        <v>11</v>
      </c>
      <c r="I14" s="16" t="s">
        <v>85</v>
      </c>
      <c r="J14" s="2" t="s">
        <v>12</v>
      </c>
      <c r="K14" s="196" t="s">
        <v>80</v>
      </c>
      <c r="L14" s="17" t="s">
        <v>17</v>
      </c>
      <c r="M14" s="2">
        <v>4</v>
      </c>
    </row>
    <row r="15" spans="1:13" ht="12.75">
      <c r="A15" s="2">
        <v>3</v>
      </c>
      <c r="B15" s="18" t="s">
        <v>174</v>
      </c>
      <c r="C15" s="19" t="s">
        <v>47</v>
      </c>
      <c r="D15" s="198" t="s">
        <v>56</v>
      </c>
      <c r="E15" s="17" t="s">
        <v>25</v>
      </c>
      <c r="F15" s="2" t="s">
        <v>159</v>
      </c>
      <c r="H15" s="2">
        <v>12</v>
      </c>
      <c r="I15" s="16" t="s">
        <v>535</v>
      </c>
      <c r="J15" s="2" t="s">
        <v>536</v>
      </c>
      <c r="K15" s="196" t="s">
        <v>537</v>
      </c>
      <c r="L15" s="17" t="s">
        <v>9</v>
      </c>
      <c r="M15" s="2">
        <v>4</v>
      </c>
    </row>
    <row r="16" spans="1:13" ht="12.75">
      <c r="A16" s="2">
        <v>4</v>
      </c>
      <c r="B16" s="2" t="s">
        <v>160</v>
      </c>
      <c r="C16" s="2" t="s">
        <v>161</v>
      </c>
      <c r="D16" s="196" t="s">
        <v>70</v>
      </c>
      <c r="E16" s="2" t="s">
        <v>25</v>
      </c>
      <c r="F16" s="2" t="s">
        <v>159</v>
      </c>
      <c r="H16" s="2">
        <v>13</v>
      </c>
      <c r="I16" s="16" t="s">
        <v>538</v>
      </c>
      <c r="J16" s="2" t="s">
        <v>77</v>
      </c>
      <c r="K16" s="196" t="s">
        <v>64</v>
      </c>
      <c r="L16" s="17" t="s">
        <v>25</v>
      </c>
      <c r="M16" s="2" t="s">
        <v>159</v>
      </c>
    </row>
    <row r="17" spans="1:13" ht="12.75">
      <c r="A17" s="2">
        <v>5</v>
      </c>
      <c r="B17" s="16" t="s">
        <v>519</v>
      </c>
      <c r="C17" s="2" t="s">
        <v>247</v>
      </c>
      <c r="D17" s="196" t="s">
        <v>70</v>
      </c>
      <c r="E17" s="17" t="s">
        <v>39</v>
      </c>
      <c r="F17" s="2">
        <v>3</v>
      </c>
      <c r="H17" s="2">
        <v>14</v>
      </c>
      <c r="I17" s="16" t="s">
        <v>152</v>
      </c>
      <c r="J17" s="2" t="s">
        <v>181</v>
      </c>
      <c r="K17" s="196" t="s">
        <v>93</v>
      </c>
      <c r="L17" s="17" t="s">
        <v>25</v>
      </c>
      <c r="M17" s="2" t="s">
        <v>159</v>
      </c>
    </row>
    <row r="18" spans="1:13" ht="12.75">
      <c r="A18" s="2">
        <v>6</v>
      </c>
      <c r="B18" s="18" t="s">
        <v>520</v>
      </c>
      <c r="C18" s="19" t="s">
        <v>521</v>
      </c>
      <c r="D18" s="198" t="s">
        <v>70</v>
      </c>
      <c r="E18" s="17" t="s">
        <v>25</v>
      </c>
      <c r="F18" s="2">
        <v>3</v>
      </c>
      <c r="H18" s="2">
        <v>15</v>
      </c>
      <c r="I18" s="16" t="s">
        <v>539</v>
      </c>
      <c r="J18" s="2" t="s">
        <v>40</v>
      </c>
      <c r="K18" s="196" t="s">
        <v>64</v>
      </c>
      <c r="L18" s="17" t="s">
        <v>39</v>
      </c>
      <c r="M18" s="2" t="s">
        <v>159</v>
      </c>
    </row>
    <row r="19" spans="1:13" ht="12.75">
      <c r="A19" s="2">
        <v>7</v>
      </c>
      <c r="B19" s="2" t="s">
        <v>253</v>
      </c>
      <c r="C19" s="2" t="s">
        <v>381</v>
      </c>
      <c r="D19" s="196" t="s">
        <v>56</v>
      </c>
      <c r="E19" s="2" t="s">
        <v>7</v>
      </c>
      <c r="F19" s="2">
        <v>2</v>
      </c>
      <c r="H19" s="2">
        <v>16</v>
      </c>
      <c r="I19" s="18" t="s">
        <v>540</v>
      </c>
      <c r="J19" s="19" t="s">
        <v>18</v>
      </c>
      <c r="K19" s="196" t="s">
        <v>64</v>
      </c>
      <c r="L19" s="17" t="s">
        <v>25</v>
      </c>
      <c r="M19" s="2" t="s">
        <v>159</v>
      </c>
    </row>
    <row r="20" spans="8:13" ht="12.75">
      <c r="H20" s="2">
        <v>17</v>
      </c>
      <c r="I20" s="16" t="s">
        <v>541</v>
      </c>
      <c r="J20" s="2" t="s">
        <v>542</v>
      </c>
      <c r="K20" s="202" t="s">
        <v>543</v>
      </c>
      <c r="L20" s="21" t="s">
        <v>544</v>
      </c>
      <c r="M20" s="2" t="s">
        <v>159</v>
      </c>
    </row>
    <row r="21" spans="1:13" ht="15.75">
      <c r="A21" s="153" t="s">
        <v>63</v>
      </c>
      <c r="B21" s="154"/>
      <c r="C21" s="154"/>
      <c r="D21" s="154"/>
      <c r="E21" s="154"/>
      <c r="F21" s="155"/>
      <c r="H21" s="2">
        <v>18</v>
      </c>
      <c r="I21" s="16" t="s">
        <v>545</v>
      </c>
      <c r="J21" s="2" t="s">
        <v>23</v>
      </c>
      <c r="K21" s="202" t="s">
        <v>94</v>
      </c>
      <c r="L21" s="21" t="s">
        <v>9</v>
      </c>
      <c r="M21" s="2">
        <v>3</v>
      </c>
    </row>
    <row r="22" spans="1:13" ht="12.75">
      <c r="A22" s="195" t="s">
        <v>0</v>
      </c>
      <c r="B22" s="195" t="s">
        <v>1</v>
      </c>
      <c r="C22" s="195" t="s">
        <v>2</v>
      </c>
      <c r="D22" s="195" t="s">
        <v>28</v>
      </c>
      <c r="E22" s="195" t="s">
        <v>3</v>
      </c>
      <c r="F22" s="195" t="s">
        <v>33</v>
      </c>
      <c r="H22" s="2">
        <v>19</v>
      </c>
      <c r="I22" s="16" t="s">
        <v>546</v>
      </c>
      <c r="J22" s="2" t="s">
        <v>547</v>
      </c>
      <c r="K22" s="196" t="s">
        <v>186</v>
      </c>
      <c r="L22" s="17" t="s">
        <v>548</v>
      </c>
      <c r="M22" s="2">
        <v>3</v>
      </c>
    </row>
    <row r="23" spans="1:13" ht="12.75">
      <c r="A23" s="2">
        <v>1</v>
      </c>
      <c r="B23" s="18" t="s">
        <v>156</v>
      </c>
      <c r="C23" s="19" t="s">
        <v>52</v>
      </c>
      <c r="D23" s="198" t="s">
        <v>207</v>
      </c>
      <c r="E23" s="20" t="s">
        <v>39</v>
      </c>
      <c r="F23" s="2">
        <v>6</v>
      </c>
      <c r="H23" s="2">
        <v>20</v>
      </c>
      <c r="I23" s="16" t="s">
        <v>106</v>
      </c>
      <c r="J23" s="2" t="s">
        <v>143</v>
      </c>
      <c r="K23" s="196" t="s">
        <v>95</v>
      </c>
      <c r="L23" s="17" t="s">
        <v>14</v>
      </c>
      <c r="M23" s="2">
        <v>3</v>
      </c>
    </row>
    <row r="24" spans="1:13" ht="12.75">
      <c r="A24" s="2">
        <v>2</v>
      </c>
      <c r="B24" s="18" t="s">
        <v>102</v>
      </c>
      <c r="C24" s="19" t="s">
        <v>153</v>
      </c>
      <c r="D24" s="198" t="s">
        <v>72</v>
      </c>
      <c r="E24" s="20" t="s">
        <v>25</v>
      </c>
      <c r="F24" s="2" t="s">
        <v>165</v>
      </c>
      <c r="H24" s="2">
        <v>21</v>
      </c>
      <c r="I24" s="16" t="s">
        <v>549</v>
      </c>
      <c r="J24" s="2" t="s">
        <v>550</v>
      </c>
      <c r="K24" s="196" t="s">
        <v>551</v>
      </c>
      <c r="L24" s="17" t="s">
        <v>9</v>
      </c>
      <c r="M24" s="2">
        <v>3</v>
      </c>
    </row>
    <row r="25" spans="1:13" ht="12.75">
      <c r="A25" s="2">
        <v>3</v>
      </c>
      <c r="B25" s="16" t="s">
        <v>493</v>
      </c>
      <c r="C25" s="2" t="s">
        <v>52</v>
      </c>
      <c r="D25" s="196" t="s">
        <v>72</v>
      </c>
      <c r="E25" s="17" t="s">
        <v>39</v>
      </c>
      <c r="F25" s="2">
        <v>5</v>
      </c>
      <c r="H25" s="2">
        <v>22</v>
      </c>
      <c r="I25" s="16" t="s">
        <v>552</v>
      </c>
      <c r="J25" s="2" t="s">
        <v>16</v>
      </c>
      <c r="K25" s="196" t="s">
        <v>90</v>
      </c>
      <c r="L25" s="17" t="s">
        <v>9</v>
      </c>
      <c r="M25" s="2">
        <v>3</v>
      </c>
    </row>
    <row r="26" spans="1:13" ht="12.75">
      <c r="A26" s="2">
        <v>4</v>
      </c>
      <c r="B26" s="16" t="s">
        <v>494</v>
      </c>
      <c r="C26" s="2" t="s">
        <v>74</v>
      </c>
      <c r="D26" s="196" t="s">
        <v>164</v>
      </c>
      <c r="E26" s="17" t="s">
        <v>14</v>
      </c>
      <c r="F26" s="2">
        <v>5</v>
      </c>
      <c r="H26" s="2">
        <v>23</v>
      </c>
      <c r="I26" s="16" t="s">
        <v>86</v>
      </c>
      <c r="J26" s="2" t="s">
        <v>103</v>
      </c>
      <c r="K26" s="196" t="s">
        <v>64</v>
      </c>
      <c r="L26" s="17" t="s">
        <v>9</v>
      </c>
      <c r="M26" s="2" t="s">
        <v>176</v>
      </c>
    </row>
    <row r="27" spans="1:13" ht="12.75">
      <c r="A27" s="2">
        <v>5</v>
      </c>
      <c r="B27" s="16" t="s">
        <v>495</v>
      </c>
      <c r="C27" s="2" t="s">
        <v>496</v>
      </c>
      <c r="D27" s="196" t="s">
        <v>207</v>
      </c>
      <c r="E27" s="17" t="s">
        <v>497</v>
      </c>
      <c r="F27" s="2" t="s">
        <v>155</v>
      </c>
      <c r="H27" s="2">
        <v>24</v>
      </c>
      <c r="I27" s="16" t="s">
        <v>86</v>
      </c>
      <c r="J27" s="2" t="s">
        <v>553</v>
      </c>
      <c r="K27" s="196" t="s">
        <v>95</v>
      </c>
      <c r="L27" s="17" t="s">
        <v>9</v>
      </c>
      <c r="M27" s="2" t="s">
        <v>176</v>
      </c>
    </row>
    <row r="28" spans="1:13" ht="12.75">
      <c r="A28" s="2">
        <v>6</v>
      </c>
      <c r="B28" s="16" t="s">
        <v>498</v>
      </c>
      <c r="C28" s="2" t="s">
        <v>499</v>
      </c>
      <c r="D28" s="196" t="s">
        <v>73</v>
      </c>
      <c r="E28" s="17" t="s">
        <v>39</v>
      </c>
      <c r="F28" s="2">
        <v>4</v>
      </c>
      <c r="H28" s="2">
        <v>25</v>
      </c>
      <c r="I28" s="16" t="s">
        <v>554</v>
      </c>
      <c r="J28" s="2" t="s">
        <v>185</v>
      </c>
      <c r="K28" s="196" t="s">
        <v>478</v>
      </c>
      <c r="L28" s="17" t="s">
        <v>201</v>
      </c>
      <c r="M28" s="2" t="s">
        <v>176</v>
      </c>
    </row>
    <row r="29" spans="1:13" ht="12.75">
      <c r="A29" s="2">
        <v>7</v>
      </c>
      <c r="B29" s="18" t="s">
        <v>500</v>
      </c>
      <c r="C29" s="19" t="s">
        <v>52</v>
      </c>
      <c r="D29" s="196" t="s">
        <v>72</v>
      </c>
      <c r="E29" s="17" t="s">
        <v>39</v>
      </c>
      <c r="F29" s="2">
        <v>4</v>
      </c>
      <c r="H29" s="2">
        <v>26</v>
      </c>
      <c r="I29" s="16" t="s">
        <v>555</v>
      </c>
      <c r="J29" s="2" t="s">
        <v>169</v>
      </c>
      <c r="K29" s="196" t="s">
        <v>57</v>
      </c>
      <c r="L29" s="17" t="s">
        <v>39</v>
      </c>
      <c r="M29" s="2">
        <v>2</v>
      </c>
    </row>
    <row r="30" spans="1:13" ht="12.75">
      <c r="A30" s="2">
        <v>8</v>
      </c>
      <c r="B30" s="16" t="s">
        <v>501</v>
      </c>
      <c r="C30" s="2" t="s">
        <v>502</v>
      </c>
      <c r="D30" s="196" t="s">
        <v>207</v>
      </c>
      <c r="E30" s="17" t="s">
        <v>25</v>
      </c>
      <c r="F30" s="2" t="s">
        <v>159</v>
      </c>
      <c r="H30" s="2">
        <v>27</v>
      </c>
      <c r="I30" s="16" t="s">
        <v>556</v>
      </c>
      <c r="J30" s="2" t="s">
        <v>229</v>
      </c>
      <c r="K30" s="196" t="s">
        <v>96</v>
      </c>
      <c r="L30" s="17" t="s">
        <v>184</v>
      </c>
      <c r="M30" s="2">
        <v>2</v>
      </c>
    </row>
    <row r="31" spans="1:13" ht="12.75">
      <c r="A31" s="2">
        <v>9</v>
      </c>
      <c r="B31" s="18" t="s">
        <v>220</v>
      </c>
      <c r="C31" s="19" t="s">
        <v>380</v>
      </c>
      <c r="D31" s="198" t="s">
        <v>164</v>
      </c>
      <c r="E31" s="17" t="s">
        <v>7</v>
      </c>
      <c r="F31" s="2">
        <v>3</v>
      </c>
      <c r="H31" s="2">
        <v>28</v>
      </c>
      <c r="I31" s="16" t="s">
        <v>557</v>
      </c>
      <c r="J31" s="2" t="s">
        <v>558</v>
      </c>
      <c r="K31" s="196" t="s">
        <v>57</v>
      </c>
      <c r="L31" s="17" t="s">
        <v>9</v>
      </c>
      <c r="M31" s="2">
        <v>1</v>
      </c>
    </row>
    <row r="32" spans="1:13" ht="12.75">
      <c r="A32" s="2">
        <v>10</v>
      </c>
      <c r="B32" s="18" t="s">
        <v>503</v>
      </c>
      <c r="C32" s="19" t="s">
        <v>504</v>
      </c>
      <c r="D32" s="198" t="s">
        <v>73</v>
      </c>
      <c r="E32" s="20" t="s">
        <v>39</v>
      </c>
      <c r="F32" s="2">
        <v>3</v>
      </c>
      <c r="H32" s="2">
        <v>29</v>
      </c>
      <c r="I32" s="16" t="s">
        <v>559</v>
      </c>
      <c r="J32" s="2" t="s">
        <v>560</v>
      </c>
      <c r="K32" s="196" t="s">
        <v>90</v>
      </c>
      <c r="L32" s="17" t="s">
        <v>7</v>
      </c>
      <c r="M32" s="2">
        <v>1</v>
      </c>
    </row>
    <row r="33" spans="1:6" ht="12.75">
      <c r="A33" s="2">
        <v>11</v>
      </c>
      <c r="B33" s="18" t="s">
        <v>162</v>
      </c>
      <c r="C33" s="19" t="s">
        <v>10</v>
      </c>
      <c r="D33" s="198" t="s">
        <v>73</v>
      </c>
      <c r="E33" s="20" t="s">
        <v>9</v>
      </c>
      <c r="F33" s="2" t="s">
        <v>176</v>
      </c>
    </row>
    <row r="34" spans="1:13" ht="15.75">
      <c r="A34" s="2">
        <v>12</v>
      </c>
      <c r="B34" s="16" t="s">
        <v>505</v>
      </c>
      <c r="C34" s="2" t="s">
        <v>506</v>
      </c>
      <c r="D34" s="196" t="s">
        <v>164</v>
      </c>
      <c r="E34" s="2" t="s">
        <v>7</v>
      </c>
      <c r="F34" s="2">
        <v>1</v>
      </c>
      <c r="H34" s="161" t="s">
        <v>5</v>
      </c>
      <c r="I34" s="162"/>
      <c r="J34" s="162"/>
      <c r="K34" s="162"/>
      <c r="L34" s="162"/>
      <c r="M34" s="163"/>
    </row>
    <row r="35" spans="8:13" ht="12.75">
      <c r="H35" s="195" t="s">
        <v>0</v>
      </c>
      <c r="I35" s="195" t="s">
        <v>1</v>
      </c>
      <c r="J35" s="195" t="s">
        <v>2</v>
      </c>
      <c r="K35" s="195" t="s">
        <v>28</v>
      </c>
      <c r="L35" s="195" t="s">
        <v>3</v>
      </c>
      <c r="M35" s="195" t="s">
        <v>33</v>
      </c>
    </row>
    <row r="36" spans="1:13" ht="15.75">
      <c r="A36" s="153" t="s">
        <v>62</v>
      </c>
      <c r="B36" s="154"/>
      <c r="C36" s="154"/>
      <c r="D36" s="154"/>
      <c r="E36" s="154"/>
      <c r="F36" s="155"/>
      <c r="H36" s="2">
        <v>1</v>
      </c>
      <c r="I36" s="16" t="s">
        <v>166</v>
      </c>
      <c r="J36" s="2" t="s">
        <v>167</v>
      </c>
      <c r="K36" s="196" t="s">
        <v>65</v>
      </c>
      <c r="L36" s="17" t="s">
        <v>25</v>
      </c>
      <c r="M36" s="2" t="s">
        <v>165</v>
      </c>
    </row>
    <row r="37" spans="1:13" ht="12.75">
      <c r="A37" s="195" t="s">
        <v>0</v>
      </c>
      <c r="B37" s="195" t="s">
        <v>1</v>
      </c>
      <c r="C37" s="195" t="s">
        <v>2</v>
      </c>
      <c r="D37" s="195" t="s">
        <v>28</v>
      </c>
      <c r="E37" s="195" t="s">
        <v>3</v>
      </c>
      <c r="F37" s="195" t="s">
        <v>33</v>
      </c>
      <c r="H37" s="2">
        <v>2</v>
      </c>
      <c r="I37" s="16" t="s">
        <v>172</v>
      </c>
      <c r="J37" s="2" t="s">
        <v>29</v>
      </c>
      <c r="K37" s="196" t="s">
        <v>65</v>
      </c>
      <c r="L37" s="17" t="s">
        <v>25</v>
      </c>
      <c r="M37" s="2">
        <v>5</v>
      </c>
    </row>
    <row r="38" spans="1:13" ht="12.75">
      <c r="A38" s="2">
        <v>1</v>
      </c>
      <c r="B38" s="18" t="s">
        <v>157</v>
      </c>
      <c r="C38" s="19" t="s">
        <v>158</v>
      </c>
      <c r="D38" s="198" t="s">
        <v>73</v>
      </c>
      <c r="E38" s="17" t="s">
        <v>25</v>
      </c>
      <c r="F38" s="2">
        <v>4</v>
      </c>
      <c r="H38" s="2">
        <v>3</v>
      </c>
      <c r="I38" s="16" t="s">
        <v>105</v>
      </c>
      <c r="J38" s="2" t="s">
        <v>109</v>
      </c>
      <c r="K38" s="196" t="s">
        <v>71</v>
      </c>
      <c r="L38" s="17" t="s">
        <v>39</v>
      </c>
      <c r="M38" s="2">
        <v>5</v>
      </c>
    </row>
    <row r="39" spans="1:13" ht="12.75">
      <c r="A39" s="2">
        <v>2</v>
      </c>
      <c r="B39" s="18" t="s">
        <v>487</v>
      </c>
      <c r="C39" s="19" t="s">
        <v>154</v>
      </c>
      <c r="D39" s="198" t="s">
        <v>73</v>
      </c>
      <c r="E39" s="17" t="s">
        <v>25</v>
      </c>
      <c r="F39" s="2">
        <v>4</v>
      </c>
      <c r="H39" s="2">
        <v>4</v>
      </c>
      <c r="I39" s="16" t="s">
        <v>106</v>
      </c>
      <c r="J39" s="2" t="s">
        <v>44</v>
      </c>
      <c r="K39" s="196" t="s">
        <v>70</v>
      </c>
      <c r="L39" s="17" t="s">
        <v>14</v>
      </c>
      <c r="M39" s="2">
        <v>5</v>
      </c>
    </row>
    <row r="40" spans="1:13" ht="12.75">
      <c r="A40" s="2">
        <v>3</v>
      </c>
      <c r="B40" s="18" t="s">
        <v>488</v>
      </c>
      <c r="C40" s="19" t="s">
        <v>489</v>
      </c>
      <c r="D40" s="198" t="s">
        <v>207</v>
      </c>
      <c r="E40" s="17" t="s">
        <v>25</v>
      </c>
      <c r="F40" s="2">
        <v>3</v>
      </c>
      <c r="H40" s="2">
        <v>5</v>
      </c>
      <c r="I40" s="18" t="s">
        <v>152</v>
      </c>
      <c r="J40" s="19" t="s">
        <v>463</v>
      </c>
      <c r="K40" s="196" t="s">
        <v>65</v>
      </c>
      <c r="L40" s="17" t="s">
        <v>25</v>
      </c>
      <c r="M40" s="2" t="s">
        <v>155</v>
      </c>
    </row>
    <row r="41" spans="1:13" ht="12.75">
      <c r="A41" s="2">
        <v>4</v>
      </c>
      <c r="B41" s="19" t="s">
        <v>490</v>
      </c>
      <c r="C41" s="19" t="s">
        <v>300</v>
      </c>
      <c r="D41" s="198" t="s">
        <v>73</v>
      </c>
      <c r="E41" s="17" t="s">
        <v>25</v>
      </c>
      <c r="F41" s="2">
        <v>3</v>
      </c>
      <c r="H41" s="2">
        <v>6</v>
      </c>
      <c r="I41" s="16" t="s">
        <v>168</v>
      </c>
      <c r="J41" s="2" t="s">
        <v>507</v>
      </c>
      <c r="K41" s="196" t="s">
        <v>65</v>
      </c>
      <c r="L41" s="17" t="s">
        <v>25</v>
      </c>
      <c r="M41" s="2">
        <v>4</v>
      </c>
    </row>
    <row r="42" spans="1:13" ht="12.75">
      <c r="A42" s="2">
        <v>5</v>
      </c>
      <c r="B42" s="19" t="s">
        <v>253</v>
      </c>
      <c r="C42" s="19" t="s">
        <v>171</v>
      </c>
      <c r="D42" s="198" t="s">
        <v>73</v>
      </c>
      <c r="E42" s="17" t="s">
        <v>7</v>
      </c>
      <c r="F42" s="2">
        <v>3</v>
      </c>
      <c r="H42" s="2">
        <v>7</v>
      </c>
      <c r="I42" s="16" t="s">
        <v>107</v>
      </c>
      <c r="J42" s="2" t="s">
        <v>23</v>
      </c>
      <c r="K42" s="196" t="s">
        <v>71</v>
      </c>
      <c r="L42" s="17" t="s">
        <v>9</v>
      </c>
      <c r="M42" s="2">
        <v>4</v>
      </c>
    </row>
    <row r="43" spans="1:13" ht="12.75">
      <c r="A43" s="2">
        <v>6</v>
      </c>
      <c r="B43" s="2" t="s">
        <v>491</v>
      </c>
      <c r="C43" s="2" t="s">
        <v>281</v>
      </c>
      <c r="D43" s="196" t="s">
        <v>73</v>
      </c>
      <c r="E43" s="2" t="s">
        <v>7</v>
      </c>
      <c r="F43" s="2">
        <v>3</v>
      </c>
      <c r="H43" s="2">
        <v>8</v>
      </c>
      <c r="I43" s="18" t="s">
        <v>508</v>
      </c>
      <c r="J43" s="2" t="s">
        <v>509</v>
      </c>
      <c r="K43" s="196" t="s">
        <v>71</v>
      </c>
      <c r="L43" s="17" t="s">
        <v>25</v>
      </c>
      <c r="M43" s="2">
        <v>4</v>
      </c>
    </row>
    <row r="44" spans="1:13" ht="12.75">
      <c r="A44" s="2">
        <v>7</v>
      </c>
      <c r="B44" s="2" t="s">
        <v>492</v>
      </c>
      <c r="C44" s="2" t="s">
        <v>288</v>
      </c>
      <c r="D44" s="196" t="s">
        <v>207</v>
      </c>
      <c r="E44" s="2" t="s">
        <v>25</v>
      </c>
      <c r="F44" s="2">
        <v>2</v>
      </c>
      <c r="H44" s="2">
        <v>9</v>
      </c>
      <c r="I44" s="16" t="s">
        <v>173</v>
      </c>
      <c r="J44" s="2" t="s">
        <v>23</v>
      </c>
      <c r="K44" s="196" t="s">
        <v>71</v>
      </c>
      <c r="L44" s="17" t="s">
        <v>9</v>
      </c>
      <c r="M44" s="2">
        <v>4</v>
      </c>
    </row>
    <row r="45" spans="8:13" ht="12.75">
      <c r="H45" s="2">
        <v>10</v>
      </c>
      <c r="I45" s="18" t="s">
        <v>152</v>
      </c>
      <c r="J45" s="19" t="s">
        <v>113</v>
      </c>
      <c r="K45" s="196" t="s">
        <v>70</v>
      </c>
      <c r="L45" s="17" t="s">
        <v>25</v>
      </c>
      <c r="M45" s="2">
        <v>4</v>
      </c>
    </row>
    <row r="46" spans="8:13" ht="12.75">
      <c r="H46" s="2">
        <v>11</v>
      </c>
      <c r="I46" s="18" t="s">
        <v>101</v>
      </c>
      <c r="J46" s="19" t="s">
        <v>23</v>
      </c>
      <c r="K46" s="196" t="s">
        <v>65</v>
      </c>
      <c r="L46" s="17" t="s">
        <v>39</v>
      </c>
      <c r="M46" s="2" t="s">
        <v>159</v>
      </c>
    </row>
    <row r="47" spans="2:13" ht="12.75">
      <c r="B47" s="3" t="s">
        <v>362</v>
      </c>
      <c r="C47" s="3" t="s">
        <v>376</v>
      </c>
      <c r="H47" s="2">
        <v>12</v>
      </c>
      <c r="I47" s="18" t="s">
        <v>102</v>
      </c>
      <c r="J47" s="19" t="s">
        <v>199</v>
      </c>
      <c r="K47" s="196" t="s">
        <v>32</v>
      </c>
      <c r="L47" s="17" t="s">
        <v>9</v>
      </c>
      <c r="M47" s="2">
        <v>3</v>
      </c>
    </row>
    <row r="48" spans="2:13" ht="12.75">
      <c r="B48" s="3" t="s">
        <v>362</v>
      </c>
      <c r="C48" s="3" t="s">
        <v>947</v>
      </c>
      <c r="H48" s="2">
        <v>13</v>
      </c>
      <c r="I48" s="18" t="s">
        <v>510</v>
      </c>
      <c r="J48" s="19" t="s">
        <v>44</v>
      </c>
      <c r="K48" s="196" t="s">
        <v>32</v>
      </c>
      <c r="L48" s="17" t="s">
        <v>39</v>
      </c>
      <c r="M48" s="2">
        <v>3</v>
      </c>
    </row>
    <row r="49" spans="2:13" ht="12.75">
      <c r="B49" s="3" t="s">
        <v>568</v>
      </c>
      <c r="H49" s="2">
        <v>14</v>
      </c>
      <c r="I49" s="18" t="s">
        <v>495</v>
      </c>
      <c r="J49" s="19" t="s">
        <v>511</v>
      </c>
      <c r="K49" s="196" t="s">
        <v>65</v>
      </c>
      <c r="L49" s="17" t="s">
        <v>512</v>
      </c>
      <c r="M49" s="2">
        <v>3</v>
      </c>
    </row>
    <row r="50" spans="8:13" ht="12.75">
      <c r="H50" s="2">
        <v>15</v>
      </c>
      <c r="I50" s="16" t="s">
        <v>108</v>
      </c>
      <c r="J50" s="2" t="s">
        <v>513</v>
      </c>
      <c r="K50" s="196" t="s">
        <v>70</v>
      </c>
      <c r="L50" s="17" t="s">
        <v>9</v>
      </c>
      <c r="M50" s="2">
        <v>3</v>
      </c>
    </row>
    <row r="51" spans="8:13" ht="12.75">
      <c r="H51" s="2">
        <v>16</v>
      </c>
      <c r="I51" s="16" t="s">
        <v>495</v>
      </c>
      <c r="J51" s="2" t="s">
        <v>514</v>
      </c>
      <c r="K51" s="196" t="s">
        <v>70</v>
      </c>
      <c r="L51" s="17" t="s">
        <v>512</v>
      </c>
      <c r="M51" s="2">
        <v>3</v>
      </c>
    </row>
    <row r="52" spans="8:13" ht="12.75">
      <c r="H52" s="2">
        <v>17</v>
      </c>
      <c r="I52" s="16" t="s">
        <v>282</v>
      </c>
      <c r="J52" s="2" t="s">
        <v>41</v>
      </c>
      <c r="K52" s="196" t="s">
        <v>56</v>
      </c>
      <c r="L52" s="17" t="s">
        <v>512</v>
      </c>
      <c r="M52" s="2" t="s">
        <v>176</v>
      </c>
    </row>
    <row r="53" spans="8:13" ht="12.75">
      <c r="H53" s="2">
        <v>18</v>
      </c>
      <c r="I53" s="16" t="s">
        <v>515</v>
      </c>
      <c r="J53" s="2" t="s">
        <v>516</v>
      </c>
      <c r="K53" s="196" t="s">
        <v>71</v>
      </c>
      <c r="L53" s="17" t="s">
        <v>9</v>
      </c>
      <c r="M53" s="2" t="s">
        <v>176</v>
      </c>
    </row>
    <row r="54" spans="8:13" ht="12.75">
      <c r="H54" s="2">
        <v>19</v>
      </c>
      <c r="I54" s="18" t="s">
        <v>517</v>
      </c>
      <c r="J54" s="19" t="s">
        <v>163</v>
      </c>
      <c r="K54" s="196" t="s">
        <v>65</v>
      </c>
      <c r="L54" s="17" t="s">
        <v>512</v>
      </c>
      <c r="M54" s="2">
        <v>2</v>
      </c>
    </row>
    <row r="55" spans="8:13" ht="12.75">
      <c r="H55" s="2">
        <v>20</v>
      </c>
      <c r="I55" s="16" t="s">
        <v>518</v>
      </c>
      <c r="J55" s="2" t="s">
        <v>380</v>
      </c>
      <c r="K55" s="196" t="s">
        <v>71</v>
      </c>
      <c r="L55" s="17" t="s">
        <v>9</v>
      </c>
      <c r="M55" s="2">
        <v>1</v>
      </c>
    </row>
    <row r="56" spans="8:13" ht="12.75">
      <c r="H56" s="1"/>
      <c r="I56" s="1"/>
      <c r="J56" s="1"/>
      <c r="L56" s="1"/>
      <c r="M56" s="1"/>
    </row>
    <row r="57" spans="8:13" ht="12.75">
      <c r="H57" s="1"/>
      <c r="I57" s="1"/>
      <c r="J57" s="1"/>
      <c r="L57" s="1"/>
      <c r="M57" s="1"/>
    </row>
    <row r="58" spans="8:13" ht="12.75">
      <c r="H58" s="1"/>
      <c r="I58" s="1"/>
      <c r="J58" s="1"/>
      <c r="L58" s="1"/>
      <c r="M58" s="1"/>
    </row>
    <row r="59" spans="8:13" ht="12.75">
      <c r="H59" s="1"/>
      <c r="I59" s="1"/>
      <c r="J59" s="1"/>
      <c r="L59" s="1"/>
      <c r="M59" s="1"/>
    </row>
    <row r="60" spans="8:13" ht="12.75">
      <c r="H60" s="1"/>
      <c r="I60" s="1"/>
      <c r="J60" s="1"/>
      <c r="L60" s="1"/>
      <c r="M60" s="1"/>
    </row>
    <row r="61" spans="8:13" ht="12.75">
      <c r="H61" s="1"/>
      <c r="I61" s="1"/>
      <c r="J61" s="1"/>
      <c r="L61" s="1"/>
      <c r="M61" s="1"/>
    </row>
    <row r="62" spans="8:13" ht="12.75">
      <c r="H62" s="1"/>
      <c r="I62" s="1"/>
      <c r="J62" s="1"/>
      <c r="L62" s="1"/>
      <c r="M62" s="1"/>
    </row>
    <row r="63" spans="8:13" ht="12.75">
      <c r="H63" s="1"/>
      <c r="I63" s="1"/>
      <c r="J63" s="1"/>
      <c r="L63" s="1"/>
      <c r="M63" s="1"/>
    </row>
    <row r="64" spans="8:13" ht="12.75">
      <c r="H64" s="1"/>
      <c r="I64" s="1"/>
      <c r="J64" s="1"/>
      <c r="L64" s="1"/>
      <c r="M64" s="1"/>
    </row>
    <row r="65" spans="8:13" ht="12.75">
      <c r="H65" s="1"/>
      <c r="I65" s="1"/>
      <c r="J65" s="1"/>
      <c r="L65" s="1"/>
      <c r="M65" s="1"/>
    </row>
    <row r="66" spans="8:13" ht="12.75">
      <c r="H66" s="1"/>
      <c r="I66" s="1"/>
      <c r="J66" s="1"/>
      <c r="L66" s="1"/>
      <c r="M66" s="1"/>
    </row>
    <row r="67" spans="8:13" ht="12.75">
      <c r="H67" s="1"/>
      <c r="I67" s="1"/>
      <c r="J67" s="1"/>
      <c r="L67" s="1"/>
      <c r="M67" s="1"/>
    </row>
    <row r="68" spans="8:13" ht="12.75">
      <c r="H68" s="1"/>
      <c r="I68" s="1"/>
      <c r="J68" s="1"/>
      <c r="L68" s="1"/>
      <c r="M68" s="1"/>
    </row>
    <row r="69" spans="8:13" ht="12.75">
      <c r="H69" s="1"/>
      <c r="I69" s="1"/>
      <c r="J69" s="1"/>
      <c r="L69" s="1"/>
      <c r="M69" s="1"/>
    </row>
  </sheetData>
  <sheetProtection/>
  <mergeCells count="8">
    <mergeCell ref="A11:F11"/>
    <mergeCell ref="H34:M34"/>
    <mergeCell ref="A36:F36"/>
    <mergeCell ref="A21:F21"/>
    <mergeCell ref="A1:F1"/>
    <mergeCell ref="H1:M1"/>
    <mergeCell ref="A2:F2"/>
    <mergeCell ref="H2:M2"/>
  </mergeCells>
  <printOptions/>
  <pageMargins left="0.3937007874015748" right="0.07874015748031496" top="0.03937007874015748" bottom="0.0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5.28125" style="5" bestFit="1" customWidth="1"/>
    <col min="2" max="3" width="13.57421875" style="5" bestFit="1" customWidth="1"/>
    <col min="4" max="4" width="5.421875" style="115" bestFit="1" customWidth="1"/>
    <col min="5" max="5" width="7.7109375" style="5" bestFit="1" customWidth="1"/>
    <col min="6" max="6" width="6.28125" style="5" bestFit="1" customWidth="1"/>
    <col min="7" max="7" width="3.00390625" style="5" customWidth="1"/>
    <col min="8" max="8" width="5.28125" style="5" bestFit="1" customWidth="1"/>
    <col min="9" max="9" width="12.421875" style="5" customWidth="1"/>
    <col min="10" max="10" width="13.421875" style="5" bestFit="1" customWidth="1"/>
    <col min="11" max="11" width="5.421875" style="115" bestFit="1" customWidth="1"/>
    <col min="12" max="12" width="7.7109375" style="5" bestFit="1" customWidth="1"/>
    <col min="13" max="13" width="6.28125" style="5" bestFit="1" customWidth="1"/>
    <col min="14" max="16384" width="9.140625" style="12" customWidth="1"/>
  </cols>
  <sheetData>
    <row r="1" spans="1:13" ht="15.75">
      <c r="A1" s="170" t="s">
        <v>236</v>
      </c>
      <c r="B1" s="170"/>
      <c r="C1" s="170"/>
      <c r="D1" s="170"/>
      <c r="E1" s="170"/>
      <c r="F1" s="170"/>
      <c r="H1" s="170" t="s">
        <v>236</v>
      </c>
      <c r="I1" s="170"/>
      <c r="J1" s="170"/>
      <c r="K1" s="170"/>
      <c r="L1" s="170"/>
      <c r="M1" s="170"/>
    </row>
    <row r="2" spans="1:13" ht="15.75">
      <c r="A2" s="171" t="s">
        <v>36</v>
      </c>
      <c r="B2" s="172"/>
      <c r="C2" s="172"/>
      <c r="D2" s="172"/>
      <c r="E2" s="172"/>
      <c r="F2" s="173"/>
      <c r="H2" s="174" t="s">
        <v>5</v>
      </c>
      <c r="I2" s="175"/>
      <c r="J2" s="175"/>
      <c r="K2" s="175"/>
      <c r="L2" s="175"/>
      <c r="M2" s="176"/>
    </row>
    <row r="3" spans="1:13" s="115" customFormat="1" ht="12.75">
      <c r="A3" s="203" t="s">
        <v>0</v>
      </c>
      <c r="B3" s="203" t="s">
        <v>1</v>
      </c>
      <c r="C3" s="203" t="s">
        <v>2</v>
      </c>
      <c r="D3" s="203" t="s">
        <v>28</v>
      </c>
      <c r="E3" s="203" t="s">
        <v>3</v>
      </c>
      <c r="F3" s="203" t="s">
        <v>33</v>
      </c>
      <c r="H3" s="203" t="s">
        <v>0</v>
      </c>
      <c r="I3" s="203" t="s">
        <v>1</v>
      </c>
      <c r="J3" s="203" t="s">
        <v>2</v>
      </c>
      <c r="K3" s="203" t="s">
        <v>28</v>
      </c>
      <c r="L3" s="203" t="s">
        <v>3</v>
      </c>
      <c r="M3" s="203" t="s">
        <v>33</v>
      </c>
    </row>
    <row r="4" spans="1:13" ht="12.75">
      <c r="A4" s="7">
        <v>1</v>
      </c>
      <c r="B4" s="8" t="s">
        <v>98</v>
      </c>
      <c r="C4" s="7" t="s">
        <v>237</v>
      </c>
      <c r="D4" s="200" t="s">
        <v>242</v>
      </c>
      <c r="E4" s="6" t="s">
        <v>190</v>
      </c>
      <c r="F4" s="7">
        <v>87</v>
      </c>
      <c r="H4" s="7">
        <v>1</v>
      </c>
      <c r="I4" s="10" t="s">
        <v>643</v>
      </c>
      <c r="J4" s="9" t="s">
        <v>642</v>
      </c>
      <c r="K4" s="200" t="s">
        <v>32</v>
      </c>
      <c r="L4" s="7" t="s">
        <v>7</v>
      </c>
      <c r="M4" s="7">
        <v>72</v>
      </c>
    </row>
    <row r="5" spans="1:13" ht="12.75">
      <c r="A5" s="7">
        <v>2</v>
      </c>
      <c r="B5" s="8" t="s">
        <v>239</v>
      </c>
      <c r="C5" s="7" t="s">
        <v>238</v>
      </c>
      <c r="D5" s="200" t="s">
        <v>186</v>
      </c>
      <c r="E5" s="7" t="s">
        <v>7</v>
      </c>
      <c r="F5" s="7">
        <v>60</v>
      </c>
      <c r="H5" s="7">
        <v>2</v>
      </c>
      <c r="I5" s="10" t="s">
        <v>645</v>
      </c>
      <c r="J5" s="9" t="s">
        <v>644</v>
      </c>
      <c r="K5" s="200" t="s">
        <v>65</v>
      </c>
      <c r="L5" s="7" t="s">
        <v>7</v>
      </c>
      <c r="M5" s="7">
        <v>67</v>
      </c>
    </row>
    <row r="6" spans="1:13" ht="12.75">
      <c r="A6" s="7">
        <v>3</v>
      </c>
      <c r="B6" s="8" t="s">
        <v>241</v>
      </c>
      <c r="C6" s="7" t="s">
        <v>240</v>
      </c>
      <c r="D6" s="200" t="s">
        <v>243</v>
      </c>
      <c r="E6" s="6" t="s">
        <v>7</v>
      </c>
      <c r="F6" s="7">
        <v>51</v>
      </c>
      <c r="H6" s="7">
        <v>3</v>
      </c>
      <c r="I6" s="7" t="s">
        <v>263</v>
      </c>
      <c r="J6" s="8" t="s">
        <v>283</v>
      </c>
      <c r="K6" s="200" t="s">
        <v>70</v>
      </c>
      <c r="L6" s="6" t="s">
        <v>7</v>
      </c>
      <c r="M6" s="7">
        <v>58</v>
      </c>
    </row>
    <row r="7" spans="1:13" ht="15.75">
      <c r="A7" s="174" t="s">
        <v>35</v>
      </c>
      <c r="B7" s="175"/>
      <c r="C7" s="175"/>
      <c r="D7" s="175"/>
      <c r="E7" s="175"/>
      <c r="F7" s="176"/>
      <c r="H7" s="7">
        <v>4</v>
      </c>
      <c r="I7" s="7" t="s">
        <v>222</v>
      </c>
      <c r="J7" s="8" t="s">
        <v>509</v>
      </c>
      <c r="K7" s="200" t="s">
        <v>70</v>
      </c>
      <c r="L7" s="6" t="s">
        <v>190</v>
      </c>
      <c r="M7" s="7">
        <v>53</v>
      </c>
    </row>
    <row r="8" spans="1:13" ht="12.75">
      <c r="A8" s="203" t="s">
        <v>0</v>
      </c>
      <c r="B8" s="203" t="s">
        <v>1</v>
      </c>
      <c r="C8" s="203" t="s">
        <v>2</v>
      </c>
      <c r="D8" s="203" t="s">
        <v>28</v>
      </c>
      <c r="E8" s="203" t="s">
        <v>3</v>
      </c>
      <c r="F8" s="203" t="s">
        <v>33</v>
      </c>
      <c r="H8" s="7">
        <v>5</v>
      </c>
      <c r="I8" s="7" t="s">
        <v>277</v>
      </c>
      <c r="J8" s="8" t="s">
        <v>646</v>
      </c>
      <c r="K8" s="200" t="s">
        <v>70</v>
      </c>
      <c r="L8" s="6" t="s">
        <v>7</v>
      </c>
      <c r="M8" s="7">
        <v>53</v>
      </c>
    </row>
    <row r="9" spans="1:13" ht="12.75">
      <c r="A9" s="7">
        <v>1</v>
      </c>
      <c r="B9" s="9" t="s">
        <v>316</v>
      </c>
      <c r="C9" s="10" t="s">
        <v>219</v>
      </c>
      <c r="D9" s="204" t="s">
        <v>65</v>
      </c>
      <c r="E9" s="11" t="s">
        <v>7</v>
      </c>
      <c r="F9" s="7">
        <v>79</v>
      </c>
      <c r="H9" s="7">
        <v>6</v>
      </c>
      <c r="I9" s="7" t="s">
        <v>269</v>
      </c>
      <c r="J9" s="8" t="s">
        <v>262</v>
      </c>
      <c r="K9" s="200" t="s">
        <v>70</v>
      </c>
      <c r="L9" s="6" t="s">
        <v>7</v>
      </c>
      <c r="M9" s="7">
        <v>48</v>
      </c>
    </row>
    <row r="10" spans="1:13" ht="12.75">
      <c r="A10" s="7">
        <v>2</v>
      </c>
      <c r="B10" s="9" t="s">
        <v>318</v>
      </c>
      <c r="C10" s="10" t="s">
        <v>115</v>
      </c>
      <c r="D10" s="204" t="s">
        <v>65</v>
      </c>
      <c r="E10" s="11" t="s">
        <v>7</v>
      </c>
      <c r="F10" s="7">
        <v>79</v>
      </c>
      <c r="H10" s="7">
        <v>7</v>
      </c>
      <c r="I10" s="10" t="s">
        <v>266</v>
      </c>
      <c r="J10" s="9" t="s">
        <v>74</v>
      </c>
      <c r="K10" s="200" t="s">
        <v>70</v>
      </c>
      <c r="L10" s="6" t="s">
        <v>190</v>
      </c>
      <c r="M10" s="7">
        <v>46</v>
      </c>
    </row>
    <row r="11" spans="1:13" ht="12.75">
      <c r="A11" s="7">
        <v>3</v>
      </c>
      <c r="B11" s="9" t="s">
        <v>296</v>
      </c>
      <c r="C11" s="10" t="s">
        <v>305</v>
      </c>
      <c r="D11" s="204" t="s">
        <v>65</v>
      </c>
      <c r="E11" s="6" t="s">
        <v>7</v>
      </c>
      <c r="F11" s="7">
        <v>79</v>
      </c>
      <c r="H11" s="7">
        <v>8</v>
      </c>
      <c r="I11" s="10" t="s">
        <v>321</v>
      </c>
      <c r="J11" s="9" t="s">
        <v>185</v>
      </c>
      <c r="K11" s="204" t="s">
        <v>65</v>
      </c>
      <c r="L11" s="11" t="s">
        <v>7</v>
      </c>
      <c r="M11" s="7">
        <v>44</v>
      </c>
    </row>
    <row r="12" spans="1:13" ht="12.75">
      <c r="A12" s="7">
        <v>4</v>
      </c>
      <c r="B12" s="9" t="s">
        <v>315</v>
      </c>
      <c r="C12" s="10" t="s">
        <v>115</v>
      </c>
      <c r="D12" s="204" t="s">
        <v>65</v>
      </c>
      <c r="E12" s="6" t="s">
        <v>7</v>
      </c>
      <c r="F12" s="7">
        <v>78</v>
      </c>
      <c r="H12" s="7">
        <v>9</v>
      </c>
      <c r="I12" s="10" t="s">
        <v>647</v>
      </c>
      <c r="J12" s="9" t="s">
        <v>197</v>
      </c>
      <c r="K12" s="204" t="s">
        <v>65</v>
      </c>
      <c r="L12" s="11" t="s">
        <v>7</v>
      </c>
      <c r="M12" s="7">
        <v>36</v>
      </c>
    </row>
    <row r="13" spans="1:13" ht="12.75">
      <c r="A13" s="7">
        <v>5</v>
      </c>
      <c r="B13" s="8" t="s">
        <v>604</v>
      </c>
      <c r="C13" s="7" t="s">
        <v>295</v>
      </c>
      <c r="D13" s="200" t="s">
        <v>65</v>
      </c>
      <c r="E13" s="7" t="s">
        <v>7</v>
      </c>
      <c r="F13" s="7">
        <v>78</v>
      </c>
      <c r="H13" s="7">
        <v>10</v>
      </c>
      <c r="I13" s="10" t="s">
        <v>312</v>
      </c>
      <c r="J13" s="9" t="s">
        <v>648</v>
      </c>
      <c r="K13" s="204" t="s">
        <v>65</v>
      </c>
      <c r="L13" s="11" t="s">
        <v>7</v>
      </c>
      <c r="M13" s="7">
        <v>35</v>
      </c>
    </row>
    <row r="14" spans="1:13" ht="12.75">
      <c r="A14" s="7">
        <v>6</v>
      </c>
      <c r="B14" s="8" t="s">
        <v>606</v>
      </c>
      <c r="C14" s="7" t="s">
        <v>605</v>
      </c>
      <c r="D14" s="200" t="s">
        <v>71</v>
      </c>
      <c r="E14" s="7" t="s">
        <v>7</v>
      </c>
      <c r="F14" s="7">
        <v>74</v>
      </c>
      <c r="H14" s="7">
        <v>11</v>
      </c>
      <c r="I14" s="10" t="s">
        <v>274</v>
      </c>
      <c r="J14" s="9" t="s">
        <v>273</v>
      </c>
      <c r="K14" s="204" t="s">
        <v>70</v>
      </c>
      <c r="L14" s="11" t="s">
        <v>190</v>
      </c>
      <c r="M14" s="7">
        <v>27</v>
      </c>
    </row>
    <row r="15" spans="1:13" ht="12.75">
      <c r="A15" s="7">
        <v>7</v>
      </c>
      <c r="B15" s="8" t="s">
        <v>608</v>
      </c>
      <c r="C15" s="7" t="s">
        <v>607</v>
      </c>
      <c r="D15" s="200" t="s">
        <v>71</v>
      </c>
      <c r="E15" s="7" t="s">
        <v>7</v>
      </c>
      <c r="F15" s="7">
        <v>74</v>
      </c>
      <c r="H15" s="7">
        <v>12</v>
      </c>
      <c r="I15" s="10" t="s">
        <v>272</v>
      </c>
      <c r="J15" s="9" t="s">
        <v>42</v>
      </c>
      <c r="K15" s="204" t="s">
        <v>70</v>
      </c>
      <c r="L15" s="11" t="s">
        <v>190</v>
      </c>
      <c r="M15" s="7">
        <v>25</v>
      </c>
    </row>
    <row r="16" spans="1:13" ht="12.75">
      <c r="A16" s="7">
        <v>8</v>
      </c>
      <c r="B16" s="8" t="s">
        <v>318</v>
      </c>
      <c r="C16" s="7" t="s">
        <v>609</v>
      </c>
      <c r="D16" s="200" t="s">
        <v>32</v>
      </c>
      <c r="E16" s="7" t="s">
        <v>7</v>
      </c>
      <c r="F16" s="7">
        <v>73</v>
      </c>
      <c r="H16" s="7">
        <v>13</v>
      </c>
      <c r="I16" s="7" t="s">
        <v>279</v>
      </c>
      <c r="J16" s="8" t="s">
        <v>278</v>
      </c>
      <c r="K16" s="200" t="s">
        <v>70</v>
      </c>
      <c r="L16" s="6" t="s">
        <v>7</v>
      </c>
      <c r="M16" s="7">
        <v>25</v>
      </c>
    </row>
    <row r="17" spans="1:13" ht="12.75">
      <c r="A17" s="7">
        <v>9</v>
      </c>
      <c r="B17" s="8" t="s">
        <v>610</v>
      </c>
      <c r="C17" s="7" t="s">
        <v>226</v>
      </c>
      <c r="D17" s="200" t="s">
        <v>65</v>
      </c>
      <c r="E17" s="7" t="s">
        <v>7</v>
      </c>
      <c r="F17" s="7">
        <v>71</v>
      </c>
      <c r="H17" s="7">
        <v>14</v>
      </c>
      <c r="I17" s="10" t="s">
        <v>355</v>
      </c>
      <c r="J17" s="9" t="s">
        <v>147</v>
      </c>
      <c r="K17" s="204" t="s">
        <v>71</v>
      </c>
      <c r="L17" s="11" t="s">
        <v>7</v>
      </c>
      <c r="M17" s="7">
        <v>24</v>
      </c>
    </row>
    <row r="18" spans="1:13" ht="12.75">
      <c r="A18" s="7">
        <v>10</v>
      </c>
      <c r="B18" s="8" t="s">
        <v>97</v>
      </c>
      <c r="C18" s="7" t="s">
        <v>99</v>
      </c>
      <c r="D18" s="200" t="s">
        <v>56</v>
      </c>
      <c r="E18" s="7" t="s">
        <v>7</v>
      </c>
      <c r="F18" s="7">
        <v>70</v>
      </c>
      <c r="H18" s="7">
        <v>15</v>
      </c>
      <c r="I18" s="10" t="s">
        <v>650</v>
      </c>
      <c r="J18" s="9" t="s">
        <v>649</v>
      </c>
      <c r="K18" s="204" t="s">
        <v>70</v>
      </c>
      <c r="L18" s="11" t="s">
        <v>190</v>
      </c>
      <c r="M18" s="7">
        <v>8</v>
      </c>
    </row>
    <row r="19" spans="1:13" ht="12.75">
      <c r="A19" s="7">
        <v>11</v>
      </c>
      <c r="B19" s="8" t="s">
        <v>246</v>
      </c>
      <c r="C19" s="7" t="s">
        <v>572</v>
      </c>
      <c r="D19" s="200" t="s">
        <v>65</v>
      </c>
      <c r="E19" s="7" t="s">
        <v>7</v>
      </c>
      <c r="F19" s="7">
        <v>69</v>
      </c>
      <c r="H19" s="7">
        <v>16</v>
      </c>
      <c r="I19" s="10" t="s">
        <v>652</v>
      </c>
      <c r="J19" s="9" t="s">
        <v>651</v>
      </c>
      <c r="K19" s="204" t="s">
        <v>70</v>
      </c>
      <c r="L19" s="11" t="s">
        <v>7</v>
      </c>
      <c r="M19" s="7">
        <v>7</v>
      </c>
    </row>
    <row r="20" spans="1:13" ht="12.75">
      <c r="A20" s="7">
        <v>12</v>
      </c>
      <c r="B20" s="8" t="s">
        <v>611</v>
      </c>
      <c r="C20" s="7" t="s">
        <v>281</v>
      </c>
      <c r="D20" s="200" t="s">
        <v>71</v>
      </c>
      <c r="E20" s="7" t="s">
        <v>7</v>
      </c>
      <c r="F20" s="7">
        <v>68</v>
      </c>
      <c r="H20" s="7">
        <v>17</v>
      </c>
      <c r="I20" s="7" t="s">
        <v>355</v>
      </c>
      <c r="J20" s="8" t="s">
        <v>653</v>
      </c>
      <c r="K20" s="200" t="s">
        <v>71</v>
      </c>
      <c r="L20" s="7" t="s">
        <v>7</v>
      </c>
      <c r="M20" s="7">
        <v>7</v>
      </c>
    </row>
    <row r="21" spans="1:6" ht="12.75">
      <c r="A21" s="7">
        <v>13</v>
      </c>
      <c r="B21" s="8" t="s">
        <v>245</v>
      </c>
      <c r="C21" s="7" t="s">
        <v>288</v>
      </c>
      <c r="D21" s="200" t="s">
        <v>65</v>
      </c>
      <c r="E21" s="7" t="s">
        <v>7</v>
      </c>
      <c r="F21" s="7">
        <v>67</v>
      </c>
    </row>
    <row r="22" spans="1:13" ht="15.75">
      <c r="A22" s="7">
        <v>14</v>
      </c>
      <c r="B22" s="8" t="s">
        <v>317</v>
      </c>
      <c r="C22" s="7" t="s">
        <v>244</v>
      </c>
      <c r="D22" s="200" t="s">
        <v>65</v>
      </c>
      <c r="E22" s="7" t="s">
        <v>7</v>
      </c>
      <c r="F22" s="7">
        <v>67</v>
      </c>
      <c r="H22" s="167" t="s">
        <v>63</v>
      </c>
      <c r="I22" s="168"/>
      <c r="J22" s="168"/>
      <c r="K22" s="168"/>
      <c r="L22" s="168"/>
      <c r="M22" s="169"/>
    </row>
    <row r="23" spans="1:13" ht="12.75">
      <c r="A23" s="7">
        <v>15</v>
      </c>
      <c r="B23" s="8" t="s">
        <v>319</v>
      </c>
      <c r="C23" s="7" t="s">
        <v>60</v>
      </c>
      <c r="D23" s="200" t="s">
        <v>65</v>
      </c>
      <c r="E23" s="7" t="s">
        <v>7</v>
      </c>
      <c r="F23" s="7">
        <v>66</v>
      </c>
      <c r="H23" s="203" t="s">
        <v>0</v>
      </c>
      <c r="I23" s="203" t="s">
        <v>1</v>
      </c>
      <c r="J23" s="203" t="s">
        <v>2</v>
      </c>
      <c r="K23" s="203" t="s">
        <v>28</v>
      </c>
      <c r="L23" s="203" t="s">
        <v>3</v>
      </c>
      <c r="M23" s="203" t="s">
        <v>33</v>
      </c>
    </row>
    <row r="24" spans="1:13" ht="12.75">
      <c r="A24" s="7">
        <v>16</v>
      </c>
      <c r="B24" s="8" t="s">
        <v>613</v>
      </c>
      <c r="C24" s="7" t="s">
        <v>612</v>
      </c>
      <c r="D24" s="200" t="s">
        <v>65</v>
      </c>
      <c r="E24" s="7" t="s">
        <v>7</v>
      </c>
      <c r="F24" s="7">
        <v>64</v>
      </c>
      <c r="H24" s="7">
        <v>1</v>
      </c>
      <c r="I24" s="10" t="s">
        <v>593</v>
      </c>
      <c r="J24" s="9" t="s">
        <v>29</v>
      </c>
      <c r="K24" s="200" t="s">
        <v>72</v>
      </c>
      <c r="L24" s="7" t="s">
        <v>7</v>
      </c>
      <c r="M24" s="7">
        <v>44</v>
      </c>
    </row>
    <row r="25" spans="1:13" ht="12.75">
      <c r="A25" s="7">
        <v>17</v>
      </c>
      <c r="B25" s="8" t="s">
        <v>253</v>
      </c>
      <c r="C25" s="7" t="s">
        <v>614</v>
      </c>
      <c r="D25" s="200" t="s">
        <v>70</v>
      </c>
      <c r="E25" s="7" t="s">
        <v>190</v>
      </c>
      <c r="F25" s="7">
        <v>64</v>
      </c>
      <c r="H25" s="7">
        <v>2</v>
      </c>
      <c r="I25" s="10" t="s">
        <v>594</v>
      </c>
      <c r="J25" s="9" t="s">
        <v>469</v>
      </c>
      <c r="K25" s="200" t="s">
        <v>72</v>
      </c>
      <c r="L25" s="7" t="s">
        <v>7</v>
      </c>
      <c r="M25" s="7">
        <v>39</v>
      </c>
    </row>
    <row r="26" spans="1:13" ht="12.75">
      <c r="A26" s="7">
        <v>18</v>
      </c>
      <c r="B26" s="8" t="s">
        <v>615</v>
      </c>
      <c r="C26" s="7" t="s">
        <v>141</v>
      </c>
      <c r="D26" s="200" t="s">
        <v>65</v>
      </c>
      <c r="E26" s="7" t="s">
        <v>7</v>
      </c>
      <c r="F26" s="7">
        <v>64</v>
      </c>
      <c r="H26" s="7">
        <v>3</v>
      </c>
      <c r="I26" s="7" t="s">
        <v>595</v>
      </c>
      <c r="J26" s="8" t="s">
        <v>8</v>
      </c>
      <c r="K26" s="200" t="s">
        <v>72</v>
      </c>
      <c r="L26" s="7" t="s">
        <v>7</v>
      </c>
      <c r="M26" s="7">
        <v>38</v>
      </c>
    </row>
    <row r="27" spans="1:13" ht="12.75">
      <c r="A27" s="7">
        <v>19</v>
      </c>
      <c r="B27" s="8" t="s">
        <v>299</v>
      </c>
      <c r="C27" s="7" t="s">
        <v>175</v>
      </c>
      <c r="D27" s="200" t="s">
        <v>65</v>
      </c>
      <c r="E27" s="7" t="s">
        <v>7</v>
      </c>
      <c r="F27" s="7">
        <v>63</v>
      </c>
      <c r="H27" s="7">
        <v>4</v>
      </c>
      <c r="I27" s="10" t="s">
        <v>597</v>
      </c>
      <c r="J27" s="9" t="s">
        <v>596</v>
      </c>
      <c r="K27" s="200" t="s">
        <v>72</v>
      </c>
      <c r="L27" s="7" t="s">
        <v>7</v>
      </c>
      <c r="M27" s="7">
        <v>29</v>
      </c>
    </row>
    <row r="28" spans="1:13" ht="12.75">
      <c r="A28" s="7">
        <v>20</v>
      </c>
      <c r="B28" s="8" t="s">
        <v>252</v>
      </c>
      <c r="C28" s="7" t="s">
        <v>251</v>
      </c>
      <c r="D28" s="200" t="s">
        <v>70</v>
      </c>
      <c r="E28" s="7" t="s">
        <v>190</v>
      </c>
      <c r="F28" s="7">
        <v>61</v>
      </c>
      <c r="H28" s="7">
        <v>5</v>
      </c>
      <c r="I28" s="7" t="s">
        <v>598</v>
      </c>
      <c r="J28" s="8" t="s">
        <v>463</v>
      </c>
      <c r="K28" s="200" t="s">
        <v>73</v>
      </c>
      <c r="L28" s="7" t="s">
        <v>7</v>
      </c>
      <c r="M28" s="7">
        <v>28</v>
      </c>
    </row>
    <row r="29" spans="1:13" ht="12.75">
      <c r="A29" s="7">
        <v>21</v>
      </c>
      <c r="B29" s="8" t="s">
        <v>255</v>
      </c>
      <c r="C29" s="7" t="s">
        <v>254</v>
      </c>
      <c r="D29" s="200" t="s">
        <v>70</v>
      </c>
      <c r="E29" s="7" t="s">
        <v>190</v>
      </c>
      <c r="F29" s="7">
        <v>61</v>
      </c>
      <c r="H29" s="7">
        <v>6</v>
      </c>
      <c r="I29" s="7" t="s">
        <v>599</v>
      </c>
      <c r="J29" s="8" t="s">
        <v>10</v>
      </c>
      <c r="K29" s="200" t="s">
        <v>73</v>
      </c>
      <c r="L29" s="7" t="s">
        <v>7</v>
      </c>
      <c r="M29" s="7">
        <v>27</v>
      </c>
    </row>
    <row r="30" spans="1:13" ht="12.75">
      <c r="A30" s="7">
        <v>22</v>
      </c>
      <c r="B30" s="8" t="s">
        <v>320</v>
      </c>
      <c r="C30" s="7" t="s">
        <v>237</v>
      </c>
      <c r="D30" s="200" t="s">
        <v>65</v>
      </c>
      <c r="E30" s="7" t="s">
        <v>7</v>
      </c>
      <c r="F30" s="7">
        <v>61</v>
      </c>
      <c r="H30" s="7">
        <v>7</v>
      </c>
      <c r="I30" s="7" t="s">
        <v>601</v>
      </c>
      <c r="J30" s="8" t="s">
        <v>600</v>
      </c>
      <c r="K30" s="200" t="s">
        <v>73</v>
      </c>
      <c r="L30" s="7" t="s">
        <v>7</v>
      </c>
      <c r="M30" s="7">
        <v>22</v>
      </c>
    </row>
    <row r="31" spans="1:13" ht="12.75">
      <c r="A31" s="7">
        <v>23</v>
      </c>
      <c r="B31" s="8" t="s">
        <v>298</v>
      </c>
      <c r="C31" s="7" t="s">
        <v>297</v>
      </c>
      <c r="D31" s="200" t="s">
        <v>65</v>
      </c>
      <c r="E31" s="7" t="s">
        <v>7</v>
      </c>
      <c r="F31" s="7">
        <v>60</v>
      </c>
      <c r="H31" s="7">
        <v>8</v>
      </c>
      <c r="I31" s="7" t="s">
        <v>603</v>
      </c>
      <c r="J31" s="8" t="s">
        <v>602</v>
      </c>
      <c r="K31" s="200" t="s">
        <v>72</v>
      </c>
      <c r="L31" s="7" t="s">
        <v>7</v>
      </c>
      <c r="M31" s="7">
        <v>15</v>
      </c>
    </row>
    <row r="32" spans="1:6" ht="12.75">
      <c r="A32" s="7">
        <v>24</v>
      </c>
      <c r="B32" s="8" t="s">
        <v>616</v>
      </c>
      <c r="C32" s="7" t="s">
        <v>68</v>
      </c>
      <c r="D32" s="200" t="s">
        <v>71</v>
      </c>
      <c r="E32" s="7" t="s">
        <v>7</v>
      </c>
      <c r="F32" s="7">
        <v>60</v>
      </c>
    </row>
    <row r="33" spans="1:13" ht="15.75">
      <c r="A33" s="7">
        <v>25</v>
      </c>
      <c r="B33" s="8" t="s">
        <v>256</v>
      </c>
      <c r="C33" s="7" t="s">
        <v>254</v>
      </c>
      <c r="D33" s="200" t="s">
        <v>70</v>
      </c>
      <c r="E33" s="7" t="s">
        <v>190</v>
      </c>
      <c r="F33" s="7">
        <v>59</v>
      </c>
      <c r="H33" s="167" t="s">
        <v>62</v>
      </c>
      <c r="I33" s="168"/>
      <c r="J33" s="168"/>
      <c r="K33" s="168"/>
      <c r="L33" s="168"/>
      <c r="M33" s="169"/>
    </row>
    <row r="34" spans="1:13" ht="12.75">
      <c r="A34" s="7">
        <v>26</v>
      </c>
      <c r="B34" s="8" t="s">
        <v>617</v>
      </c>
      <c r="C34" s="7" t="s">
        <v>244</v>
      </c>
      <c r="D34" s="200" t="s">
        <v>65</v>
      </c>
      <c r="E34" s="7" t="s">
        <v>7</v>
      </c>
      <c r="F34" s="7">
        <v>58</v>
      </c>
      <c r="H34" s="203" t="s">
        <v>0</v>
      </c>
      <c r="I34" s="203" t="s">
        <v>1</v>
      </c>
      <c r="J34" s="203" t="s">
        <v>2</v>
      </c>
      <c r="K34" s="203" t="s">
        <v>28</v>
      </c>
      <c r="L34" s="203" t="s">
        <v>3</v>
      </c>
      <c r="M34" s="203" t="s">
        <v>33</v>
      </c>
    </row>
    <row r="35" spans="1:13" ht="12.75">
      <c r="A35" s="7">
        <v>27</v>
      </c>
      <c r="B35" s="8" t="s">
        <v>618</v>
      </c>
      <c r="C35" s="7" t="s">
        <v>112</v>
      </c>
      <c r="D35" s="200" t="s">
        <v>65</v>
      </c>
      <c r="E35" s="7" t="s">
        <v>7</v>
      </c>
      <c r="F35" s="7">
        <v>57</v>
      </c>
      <c r="H35" s="7">
        <v>1</v>
      </c>
      <c r="I35" s="10" t="s">
        <v>569</v>
      </c>
      <c r="J35" s="13" t="s">
        <v>171</v>
      </c>
      <c r="K35" s="204" t="s">
        <v>72</v>
      </c>
      <c r="L35" s="7" t="s">
        <v>7</v>
      </c>
      <c r="M35" s="7">
        <v>49</v>
      </c>
    </row>
    <row r="36" spans="1:13" ht="12.75">
      <c r="A36" s="7">
        <v>28</v>
      </c>
      <c r="B36" s="8" t="s">
        <v>118</v>
      </c>
      <c r="C36" s="7" t="s">
        <v>587</v>
      </c>
      <c r="D36" s="200" t="s">
        <v>65</v>
      </c>
      <c r="E36" s="7" t="s">
        <v>7</v>
      </c>
      <c r="F36" s="7">
        <v>56</v>
      </c>
      <c r="H36" s="7">
        <v>2</v>
      </c>
      <c r="I36" s="10" t="s">
        <v>571</v>
      </c>
      <c r="J36" s="14" t="s">
        <v>570</v>
      </c>
      <c r="K36" s="204" t="s">
        <v>72</v>
      </c>
      <c r="L36" s="7" t="s">
        <v>7</v>
      </c>
      <c r="M36" s="7">
        <v>45</v>
      </c>
    </row>
    <row r="37" spans="1:13" ht="12.75">
      <c r="A37" s="7">
        <v>29</v>
      </c>
      <c r="B37" s="8" t="s">
        <v>620</v>
      </c>
      <c r="C37" s="7" t="s">
        <v>619</v>
      </c>
      <c r="D37" s="200" t="s">
        <v>65</v>
      </c>
      <c r="E37" s="7" t="s">
        <v>7</v>
      </c>
      <c r="F37" s="7">
        <v>54</v>
      </c>
      <c r="H37" s="7">
        <v>3</v>
      </c>
      <c r="I37" s="7" t="s">
        <v>328</v>
      </c>
      <c r="J37" s="13" t="s">
        <v>572</v>
      </c>
      <c r="K37" s="200" t="s">
        <v>164</v>
      </c>
      <c r="L37" s="7" t="s">
        <v>7</v>
      </c>
      <c r="M37" s="7">
        <v>44</v>
      </c>
    </row>
    <row r="38" spans="1:13" ht="12.75">
      <c r="A38" s="7">
        <v>30</v>
      </c>
      <c r="B38" s="8" t="s">
        <v>265</v>
      </c>
      <c r="C38" s="7" t="s">
        <v>117</v>
      </c>
      <c r="D38" s="200" t="s">
        <v>70</v>
      </c>
      <c r="E38" s="7" t="s">
        <v>7</v>
      </c>
      <c r="F38" s="7">
        <v>53</v>
      </c>
      <c r="H38" s="7">
        <v>4</v>
      </c>
      <c r="I38" s="7" t="s">
        <v>574</v>
      </c>
      <c r="J38" s="14" t="s">
        <v>573</v>
      </c>
      <c r="K38" s="200" t="s">
        <v>72</v>
      </c>
      <c r="L38" s="7" t="s">
        <v>7</v>
      </c>
      <c r="M38" s="7">
        <v>43</v>
      </c>
    </row>
    <row r="39" spans="1:13" ht="12.75">
      <c r="A39" s="7">
        <v>31</v>
      </c>
      <c r="B39" s="8" t="s">
        <v>323</v>
      </c>
      <c r="C39" s="7" t="s">
        <v>322</v>
      </c>
      <c r="D39" s="200" t="s">
        <v>65</v>
      </c>
      <c r="E39" s="7" t="s">
        <v>7</v>
      </c>
      <c r="F39" s="7">
        <v>53</v>
      </c>
      <c r="H39" s="7">
        <v>5</v>
      </c>
      <c r="I39" s="7" t="s">
        <v>575</v>
      </c>
      <c r="J39" s="13" t="s">
        <v>313</v>
      </c>
      <c r="K39" s="200" t="s">
        <v>73</v>
      </c>
      <c r="L39" s="7" t="s">
        <v>7</v>
      </c>
      <c r="M39" s="7">
        <v>39</v>
      </c>
    </row>
    <row r="40" spans="1:13" ht="12.75">
      <c r="A40" s="7">
        <v>32</v>
      </c>
      <c r="B40" s="8" t="s">
        <v>337</v>
      </c>
      <c r="C40" s="7" t="s">
        <v>621</v>
      </c>
      <c r="D40" s="200" t="s">
        <v>71</v>
      </c>
      <c r="E40" s="7" t="s">
        <v>7</v>
      </c>
      <c r="F40" s="7">
        <v>51</v>
      </c>
      <c r="H40" s="7">
        <v>6</v>
      </c>
      <c r="I40" s="7" t="s">
        <v>577</v>
      </c>
      <c r="J40" s="15" t="s">
        <v>576</v>
      </c>
      <c r="K40" s="200" t="s">
        <v>72</v>
      </c>
      <c r="L40" s="7" t="s">
        <v>7</v>
      </c>
      <c r="M40" s="7">
        <v>38</v>
      </c>
    </row>
    <row r="41" spans="1:13" ht="12.75">
      <c r="A41" s="7">
        <v>33</v>
      </c>
      <c r="B41" s="8" t="s">
        <v>623</v>
      </c>
      <c r="C41" s="7" t="s">
        <v>622</v>
      </c>
      <c r="D41" s="200" t="s">
        <v>71</v>
      </c>
      <c r="E41" s="7" t="s">
        <v>7</v>
      </c>
      <c r="F41" s="7">
        <v>47</v>
      </c>
      <c r="H41" s="7">
        <v>7</v>
      </c>
      <c r="I41" s="7" t="s">
        <v>578</v>
      </c>
      <c r="J41" s="15" t="s">
        <v>353</v>
      </c>
      <c r="K41" s="200" t="s">
        <v>73</v>
      </c>
      <c r="L41" s="7" t="s">
        <v>7</v>
      </c>
      <c r="M41" s="7">
        <v>37</v>
      </c>
    </row>
    <row r="42" spans="1:13" ht="12.75">
      <c r="A42" s="7">
        <v>34</v>
      </c>
      <c r="B42" s="8" t="s">
        <v>624</v>
      </c>
      <c r="C42" s="7" t="s">
        <v>288</v>
      </c>
      <c r="D42" s="200" t="s">
        <v>71</v>
      </c>
      <c r="E42" s="7" t="s">
        <v>7</v>
      </c>
      <c r="F42" s="7">
        <v>47</v>
      </c>
      <c r="H42" s="7">
        <v>8</v>
      </c>
      <c r="I42" s="7" t="s">
        <v>382</v>
      </c>
      <c r="J42" s="14" t="s">
        <v>313</v>
      </c>
      <c r="K42" s="200" t="s">
        <v>73</v>
      </c>
      <c r="L42" s="7" t="s">
        <v>7</v>
      </c>
      <c r="M42" s="7">
        <v>36</v>
      </c>
    </row>
    <row r="43" spans="1:13" ht="12.75">
      <c r="A43" s="7">
        <v>35</v>
      </c>
      <c r="B43" s="8" t="s">
        <v>258</v>
      </c>
      <c r="C43" s="7" t="s">
        <v>257</v>
      </c>
      <c r="D43" s="200" t="s">
        <v>70</v>
      </c>
      <c r="E43" s="7" t="s">
        <v>7</v>
      </c>
      <c r="F43" s="7">
        <v>45</v>
      </c>
      <c r="H43" s="7">
        <v>9</v>
      </c>
      <c r="I43" s="7" t="s">
        <v>580</v>
      </c>
      <c r="J43" s="15" t="s">
        <v>579</v>
      </c>
      <c r="K43" s="200" t="s">
        <v>72</v>
      </c>
      <c r="L43" s="7" t="s">
        <v>7</v>
      </c>
      <c r="M43" s="7">
        <v>35</v>
      </c>
    </row>
    <row r="44" spans="1:13" ht="12.75">
      <c r="A44" s="7">
        <v>36</v>
      </c>
      <c r="B44" s="8" t="s">
        <v>260</v>
      </c>
      <c r="C44" s="7" t="s">
        <v>259</v>
      </c>
      <c r="D44" s="200" t="s">
        <v>70</v>
      </c>
      <c r="E44" s="7" t="s">
        <v>7</v>
      </c>
      <c r="F44" s="7">
        <v>44</v>
      </c>
      <c r="H44" s="7">
        <v>10</v>
      </c>
      <c r="I44" s="7" t="s">
        <v>276</v>
      </c>
      <c r="J44" s="15" t="s">
        <v>581</v>
      </c>
      <c r="K44" s="200" t="s">
        <v>72</v>
      </c>
      <c r="L44" s="7" t="s">
        <v>7</v>
      </c>
      <c r="M44" s="7">
        <v>34</v>
      </c>
    </row>
    <row r="45" spans="1:13" ht="12.75">
      <c r="A45" s="7">
        <v>37</v>
      </c>
      <c r="B45" s="8" t="s">
        <v>625</v>
      </c>
      <c r="C45" s="7" t="s">
        <v>264</v>
      </c>
      <c r="D45" s="200" t="s">
        <v>70</v>
      </c>
      <c r="E45" s="7" t="s">
        <v>7</v>
      </c>
      <c r="F45" s="7">
        <v>44</v>
      </c>
      <c r="H45" s="7">
        <v>11</v>
      </c>
      <c r="I45" s="7" t="s">
        <v>583</v>
      </c>
      <c r="J45" s="15" t="s">
        <v>582</v>
      </c>
      <c r="K45" s="200" t="s">
        <v>72</v>
      </c>
      <c r="L45" s="7" t="s">
        <v>7</v>
      </c>
      <c r="M45" s="7">
        <v>32</v>
      </c>
    </row>
    <row r="46" spans="1:13" ht="12.75">
      <c r="A46" s="7">
        <v>38</v>
      </c>
      <c r="B46" s="8" t="s">
        <v>627</v>
      </c>
      <c r="C46" s="7" t="s">
        <v>626</v>
      </c>
      <c r="D46" s="200" t="s">
        <v>71</v>
      </c>
      <c r="E46" s="7" t="s">
        <v>7</v>
      </c>
      <c r="F46" s="7">
        <v>43</v>
      </c>
      <c r="H46" s="7">
        <v>12</v>
      </c>
      <c r="I46" s="7" t="s">
        <v>585</v>
      </c>
      <c r="J46" s="15" t="s">
        <v>584</v>
      </c>
      <c r="K46" s="200" t="s">
        <v>73</v>
      </c>
      <c r="L46" s="7" t="s">
        <v>7</v>
      </c>
      <c r="M46" s="7">
        <v>29</v>
      </c>
    </row>
    <row r="47" spans="1:13" ht="12.75">
      <c r="A47" s="7">
        <v>39</v>
      </c>
      <c r="B47" s="8" t="s">
        <v>629</v>
      </c>
      <c r="C47" s="7" t="s">
        <v>628</v>
      </c>
      <c r="D47" s="200" t="s">
        <v>70</v>
      </c>
      <c r="E47" s="7" t="s">
        <v>7</v>
      </c>
      <c r="F47" s="7">
        <v>41</v>
      </c>
      <c r="H47" s="7">
        <v>13</v>
      </c>
      <c r="I47" s="7" t="s">
        <v>586</v>
      </c>
      <c r="J47" s="14" t="s">
        <v>352</v>
      </c>
      <c r="K47" s="200" t="s">
        <v>73</v>
      </c>
      <c r="L47" s="7" t="s">
        <v>7</v>
      </c>
      <c r="M47" s="7">
        <v>16</v>
      </c>
    </row>
    <row r="48" spans="1:13" ht="12.75">
      <c r="A48" s="7">
        <v>40</v>
      </c>
      <c r="B48" s="8" t="s">
        <v>261</v>
      </c>
      <c r="C48" s="7" t="s">
        <v>141</v>
      </c>
      <c r="D48" s="200" t="s">
        <v>70</v>
      </c>
      <c r="E48" s="7" t="s">
        <v>7</v>
      </c>
      <c r="F48" s="7">
        <v>41</v>
      </c>
      <c r="H48" s="7">
        <v>14</v>
      </c>
      <c r="I48" s="7" t="s">
        <v>588</v>
      </c>
      <c r="J48" s="13" t="s">
        <v>587</v>
      </c>
      <c r="K48" s="200" t="s">
        <v>164</v>
      </c>
      <c r="L48" s="7" t="s">
        <v>7</v>
      </c>
      <c r="M48" s="7">
        <v>14</v>
      </c>
    </row>
    <row r="49" spans="1:13" ht="12.75">
      <c r="A49" s="7">
        <v>41</v>
      </c>
      <c r="B49" s="8" t="s">
        <v>631</v>
      </c>
      <c r="C49" s="7" t="s">
        <v>630</v>
      </c>
      <c r="D49" s="200" t="s">
        <v>70</v>
      </c>
      <c r="E49" s="7" t="s">
        <v>7</v>
      </c>
      <c r="F49" s="7">
        <v>41</v>
      </c>
      <c r="H49" s="7">
        <v>15</v>
      </c>
      <c r="I49" s="7" t="s">
        <v>590</v>
      </c>
      <c r="J49" s="14" t="s">
        <v>589</v>
      </c>
      <c r="K49" s="200" t="s">
        <v>164</v>
      </c>
      <c r="L49" s="7" t="s">
        <v>7</v>
      </c>
      <c r="M49" s="7">
        <v>14</v>
      </c>
    </row>
    <row r="50" spans="1:13" ht="12.75">
      <c r="A50" s="7">
        <v>42</v>
      </c>
      <c r="B50" s="8" t="s">
        <v>633</v>
      </c>
      <c r="C50" s="7" t="s">
        <v>632</v>
      </c>
      <c r="D50" s="200" t="s">
        <v>71</v>
      </c>
      <c r="E50" s="7" t="s">
        <v>7</v>
      </c>
      <c r="F50" s="7">
        <v>40</v>
      </c>
      <c r="H50" s="7">
        <v>16</v>
      </c>
      <c r="I50" s="7" t="s">
        <v>592</v>
      </c>
      <c r="J50" s="15" t="s">
        <v>591</v>
      </c>
      <c r="K50" s="200" t="s">
        <v>164</v>
      </c>
      <c r="L50" s="7" t="s">
        <v>7</v>
      </c>
      <c r="M50" s="7">
        <v>14</v>
      </c>
    </row>
    <row r="51" spans="1:6" ht="12.75">
      <c r="A51" s="7">
        <v>43</v>
      </c>
      <c r="B51" s="8" t="s">
        <v>275</v>
      </c>
      <c r="C51" s="7" t="s">
        <v>171</v>
      </c>
      <c r="D51" s="200" t="s">
        <v>70</v>
      </c>
      <c r="E51" s="7" t="s">
        <v>7</v>
      </c>
      <c r="F51" s="7">
        <v>40</v>
      </c>
    </row>
    <row r="52" spans="1:10" ht="12.75">
      <c r="A52" s="7">
        <v>44</v>
      </c>
      <c r="B52" s="8" t="s">
        <v>635</v>
      </c>
      <c r="C52" s="7" t="s">
        <v>634</v>
      </c>
      <c r="D52" s="200" t="s">
        <v>65</v>
      </c>
      <c r="E52" s="7" t="s">
        <v>7</v>
      </c>
      <c r="F52" s="7">
        <v>34</v>
      </c>
      <c r="I52" s="5" t="s">
        <v>362</v>
      </c>
      <c r="J52" s="5" t="s">
        <v>365</v>
      </c>
    </row>
    <row r="53" spans="1:9" ht="12.75">
      <c r="A53" s="7">
        <v>45</v>
      </c>
      <c r="B53" s="8" t="s">
        <v>268</v>
      </c>
      <c r="C53" s="7" t="s">
        <v>267</v>
      </c>
      <c r="D53" s="200" t="s">
        <v>70</v>
      </c>
      <c r="E53" s="7" t="s">
        <v>190</v>
      </c>
      <c r="F53" s="7">
        <v>33</v>
      </c>
      <c r="I53" s="5" t="s">
        <v>654</v>
      </c>
    </row>
    <row r="54" spans="1:6" ht="12.75">
      <c r="A54" s="7">
        <v>46</v>
      </c>
      <c r="B54" s="8" t="s">
        <v>325</v>
      </c>
      <c r="C54" s="7" t="s">
        <v>324</v>
      </c>
      <c r="D54" s="200" t="s">
        <v>65</v>
      </c>
      <c r="E54" s="7" t="s">
        <v>7</v>
      </c>
      <c r="F54" s="7">
        <v>32</v>
      </c>
    </row>
    <row r="55" spans="1:6" ht="12.75">
      <c r="A55" s="7">
        <v>47</v>
      </c>
      <c r="B55" s="8" t="s">
        <v>636</v>
      </c>
      <c r="C55" s="7" t="s">
        <v>445</v>
      </c>
      <c r="D55" s="200" t="s">
        <v>65</v>
      </c>
      <c r="E55" s="7" t="s">
        <v>7</v>
      </c>
      <c r="F55" s="7">
        <v>32</v>
      </c>
    </row>
    <row r="56" spans="1:6" ht="12.75">
      <c r="A56" s="7">
        <v>48</v>
      </c>
      <c r="B56" s="8" t="s">
        <v>637</v>
      </c>
      <c r="C56" s="7" t="s">
        <v>270</v>
      </c>
      <c r="D56" s="200" t="s">
        <v>70</v>
      </c>
      <c r="E56" s="7" t="s">
        <v>7</v>
      </c>
      <c r="F56" s="7">
        <v>32</v>
      </c>
    </row>
    <row r="57" spans="1:6" ht="12.75">
      <c r="A57" s="7">
        <v>49</v>
      </c>
      <c r="B57" s="8" t="s">
        <v>638</v>
      </c>
      <c r="C57" s="7" t="s">
        <v>322</v>
      </c>
      <c r="D57" s="200" t="s">
        <v>71</v>
      </c>
      <c r="E57" s="7" t="s">
        <v>7</v>
      </c>
      <c r="F57" s="7">
        <v>26</v>
      </c>
    </row>
    <row r="58" spans="1:6" ht="12.75">
      <c r="A58" s="7">
        <v>50</v>
      </c>
      <c r="B58" s="8" t="s">
        <v>639</v>
      </c>
      <c r="C58" s="7" t="s">
        <v>68</v>
      </c>
      <c r="D58" s="200" t="s">
        <v>70</v>
      </c>
      <c r="E58" s="7" t="s">
        <v>7</v>
      </c>
      <c r="F58" s="7">
        <v>23</v>
      </c>
    </row>
    <row r="59" spans="1:6" ht="12.75">
      <c r="A59" s="7">
        <v>51</v>
      </c>
      <c r="B59" s="8" t="s">
        <v>641</v>
      </c>
      <c r="C59" s="7" t="s">
        <v>640</v>
      </c>
      <c r="D59" s="200" t="s">
        <v>71</v>
      </c>
      <c r="E59" s="7" t="s">
        <v>7</v>
      </c>
      <c r="F59" s="7">
        <v>17</v>
      </c>
    </row>
  </sheetData>
  <sheetProtection/>
  <mergeCells count="7">
    <mergeCell ref="H33:M33"/>
    <mergeCell ref="H22:M22"/>
    <mergeCell ref="A1:F1"/>
    <mergeCell ref="H1:M1"/>
    <mergeCell ref="A2:F2"/>
    <mergeCell ref="A7:F7"/>
    <mergeCell ref="H2:M2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5.28125" style="5" bestFit="1" customWidth="1"/>
    <col min="2" max="3" width="13.57421875" style="5" bestFit="1" customWidth="1"/>
    <col min="4" max="4" width="5.421875" style="115" bestFit="1" customWidth="1"/>
    <col min="5" max="5" width="10.28125" style="5" bestFit="1" customWidth="1"/>
    <col min="6" max="6" width="6.28125" style="5" bestFit="1" customWidth="1"/>
    <col min="7" max="7" width="3.00390625" style="5" customWidth="1"/>
    <col min="8" max="16384" width="9.140625" style="12" customWidth="1"/>
  </cols>
  <sheetData>
    <row r="1" spans="1:6" ht="15.75">
      <c r="A1" s="156" t="s">
        <v>111</v>
      </c>
      <c r="B1" s="156"/>
      <c r="C1" s="156"/>
      <c r="D1" s="156"/>
      <c r="E1" s="156"/>
      <c r="F1" s="156"/>
    </row>
    <row r="2" spans="1:6" ht="15.75">
      <c r="A2" s="171" t="s">
        <v>36</v>
      </c>
      <c r="B2" s="172"/>
      <c r="C2" s="172"/>
      <c r="D2" s="172"/>
      <c r="E2" s="172"/>
      <c r="F2" s="173"/>
    </row>
    <row r="3" spans="1:6" s="115" customFormat="1" ht="12.75">
      <c r="A3" s="203" t="s">
        <v>0</v>
      </c>
      <c r="B3" s="203" t="s">
        <v>1</v>
      </c>
      <c r="C3" s="203" t="s">
        <v>2</v>
      </c>
      <c r="D3" s="203" t="s">
        <v>28</v>
      </c>
      <c r="E3" s="203" t="s">
        <v>3</v>
      </c>
      <c r="F3" s="203" t="s">
        <v>658</v>
      </c>
    </row>
    <row r="4" spans="1:6" ht="12.75">
      <c r="A4" s="7">
        <v>1</v>
      </c>
      <c r="B4" s="8" t="s">
        <v>655</v>
      </c>
      <c r="C4" s="7" t="s">
        <v>656</v>
      </c>
      <c r="D4" s="200" t="s">
        <v>64</v>
      </c>
      <c r="E4" s="6" t="s">
        <v>657</v>
      </c>
      <c r="F4" s="7">
        <v>14.23</v>
      </c>
    </row>
    <row r="6" spans="1:6" ht="15.75">
      <c r="A6" s="174" t="s">
        <v>35</v>
      </c>
      <c r="B6" s="175"/>
      <c r="C6" s="175"/>
      <c r="D6" s="175"/>
      <c r="E6" s="175"/>
      <c r="F6" s="176"/>
    </row>
    <row r="7" spans="1:6" s="115" customFormat="1" ht="12.75">
      <c r="A7" s="203" t="s">
        <v>0</v>
      </c>
      <c r="B7" s="203" t="s">
        <v>1</v>
      </c>
      <c r="C7" s="203" t="s">
        <v>2</v>
      </c>
      <c r="D7" s="203" t="s">
        <v>28</v>
      </c>
      <c r="E7" s="203" t="s">
        <v>3</v>
      </c>
      <c r="F7" s="203" t="s">
        <v>658</v>
      </c>
    </row>
    <row r="8" spans="1:6" ht="12.75">
      <c r="A8" s="7">
        <v>1</v>
      </c>
      <c r="B8" s="9" t="s">
        <v>287</v>
      </c>
      <c r="C8" s="10" t="s">
        <v>286</v>
      </c>
      <c r="D8" s="204" t="s">
        <v>56</v>
      </c>
      <c r="E8" s="11" t="s">
        <v>190</v>
      </c>
      <c r="F8" s="7">
        <v>14.28</v>
      </c>
    </row>
    <row r="9" spans="1:6" ht="12.75">
      <c r="A9" s="7">
        <v>2</v>
      </c>
      <c r="B9" s="9" t="s">
        <v>290</v>
      </c>
      <c r="C9" s="10" t="s">
        <v>289</v>
      </c>
      <c r="D9" s="204" t="s">
        <v>56</v>
      </c>
      <c r="E9" s="11" t="s">
        <v>190</v>
      </c>
      <c r="F9" s="7">
        <v>17.27</v>
      </c>
    </row>
    <row r="10" spans="1:6" ht="12.75">
      <c r="A10" s="7">
        <v>3</v>
      </c>
      <c r="B10" s="9" t="s">
        <v>225</v>
      </c>
      <c r="C10" s="10" t="s">
        <v>226</v>
      </c>
      <c r="D10" s="204" t="s">
        <v>56</v>
      </c>
      <c r="E10" s="6" t="s">
        <v>190</v>
      </c>
      <c r="F10" s="7">
        <v>19.17</v>
      </c>
    </row>
    <row r="11" spans="1:6" ht="12.75">
      <c r="A11" s="7">
        <v>4</v>
      </c>
      <c r="B11" s="8" t="s">
        <v>667</v>
      </c>
      <c r="C11" s="7" t="s">
        <v>668</v>
      </c>
      <c r="D11" s="200" t="s">
        <v>32</v>
      </c>
      <c r="E11" s="6" t="s">
        <v>657</v>
      </c>
      <c r="F11" s="7">
        <v>25.22</v>
      </c>
    </row>
    <row r="13" spans="1:6" ht="15.75">
      <c r="A13" s="174" t="s">
        <v>5</v>
      </c>
      <c r="B13" s="175"/>
      <c r="C13" s="175"/>
      <c r="D13" s="175"/>
      <c r="E13" s="175"/>
      <c r="F13" s="176"/>
    </row>
    <row r="14" spans="1:6" s="115" customFormat="1" ht="12.75">
      <c r="A14" s="203" t="s">
        <v>0</v>
      </c>
      <c r="B14" s="203" t="s">
        <v>1</v>
      </c>
      <c r="C14" s="203" t="s">
        <v>2</v>
      </c>
      <c r="D14" s="203" t="s">
        <v>28</v>
      </c>
      <c r="E14" s="203" t="s">
        <v>3</v>
      </c>
      <c r="F14" s="203" t="s">
        <v>33</v>
      </c>
    </row>
    <row r="15" spans="1:6" ht="12.75">
      <c r="A15" s="7">
        <v>1</v>
      </c>
      <c r="B15" s="10" t="s">
        <v>222</v>
      </c>
      <c r="C15" s="9" t="s">
        <v>669</v>
      </c>
      <c r="D15" s="200" t="s">
        <v>32</v>
      </c>
      <c r="E15" s="7" t="s">
        <v>657</v>
      </c>
      <c r="F15" s="7">
        <v>10.47</v>
      </c>
    </row>
    <row r="16" spans="1:6" ht="12.75">
      <c r="A16" s="7">
        <v>2</v>
      </c>
      <c r="B16" s="10" t="s">
        <v>284</v>
      </c>
      <c r="C16" s="9" t="s">
        <v>283</v>
      </c>
      <c r="D16" s="200" t="s">
        <v>56</v>
      </c>
      <c r="E16" s="7" t="s">
        <v>190</v>
      </c>
      <c r="F16" s="7">
        <v>12.13</v>
      </c>
    </row>
    <row r="17" spans="1:6" ht="12.75">
      <c r="A17" s="7">
        <v>3</v>
      </c>
      <c r="B17" s="7" t="s">
        <v>282</v>
      </c>
      <c r="C17" s="8" t="s">
        <v>191</v>
      </c>
      <c r="D17" s="200" t="s">
        <v>56</v>
      </c>
      <c r="E17" s="6" t="s">
        <v>190</v>
      </c>
      <c r="F17" s="7">
        <v>14.07</v>
      </c>
    </row>
    <row r="18" spans="1:6" ht="12.75">
      <c r="A18" s="7">
        <v>4</v>
      </c>
      <c r="B18" s="7" t="s">
        <v>285</v>
      </c>
      <c r="C18" s="8" t="s">
        <v>189</v>
      </c>
      <c r="D18" s="200" t="s">
        <v>56</v>
      </c>
      <c r="E18" s="6" t="s">
        <v>190</v>
      </c>
      <c r="F18" s="7">
        <v>15.04</v>
      </c>
    </row>
    <row r="19" spans="1:6" ht="12.75">
      <c r="A19" s="7">
        <v>5</v>
      </c>
      <c r="B19" s="7" t="s">
        <v>670</v>
      </c>
      <c r="C19" s="8" t="s">
        <v>291</v>
      </c>
      <c r="D19" s="200" t="s">
        <v>56</v>
      </c>
      <c r="E19" s="6" t="s">
        <v>190</v>
      </c>
      <c r="F19" s="7">
        <v>18.08</v>
      </c>
    </row>
    <row r="20" spans="1:6" ht="12.75">
      <c r="A20" s="7">
        <v>6</v>
      </c>
      <c r="B20" s="7" t="s">
        <v>671</v>
      </c>
      <c r="C20" s="8" t="s">
        <v>672</v>
      </c>
      <c r="D20" s="200" t="s">
        <v>56</v>
      </c>
      <c r="E20" s="6" t="s">
        <v>657</v>
      </c>
      <c r="F20" s="7">
        <v>20.2</v>
      </c>
    </row>
    <row r="21" spans="1:6" ht="12.75">
      <c r="A21" s="7">
        <v>7</v>
      </c>
      <c r="B21" s="10" t="s">
        <v>673</v>
      </c>
      <c r="C21" s="9" t="s">
        <v>674</v>
      </c>
      <c r="D21" s="200" t="s">
        <v>56</v>
      </c>
      <c r="E21" s="6" t="s">
        <v>657</v>
      </c>
      <c r="F21" s="7">
        <v>44.18</v>
      </c>
    </row>
    <row r="22" spans="1:6" ht="12.75">
      <c r="A22" s="7">
        <v>8</v>
      </c>
      <c r="B22" s="7" t="s">
        <v>675</v>
      </c>
      <c r="C22" s="8" t="s">
        <v>663</v>
      </c>
      <c r="D22" s="200" t="s">
        <v>56</v>
      </c>
      <c r="E22" s="7" t="s">
        <v>657</v>
      </c>
      <c r="F22" s="7">
        <v>46.2</v>
      </c>
    </row>
    <row r="24" spans="1:6" ht="15.75">
      <c r="A24" s="167" t="s">
        <v>62</v>
      </c>
      <c r="B24" s="168"/>
      <c r="C24" s="168"/>
      <c r="D24" s="168"/>
      <c r="E24" s="168"/>
      <c r="F24" s="169"/>
    </row>
    <row r="25" spans="1:6" s="115" customFormat="1" ht="12.75">
      <c r="A25" s="203" t="s">
        <v>0</v>
      </c>
      <c r="B25" s="203" t="s">
        <v>1</v>
      </c>
      <c r="C25" s="203" t="s">
        <v>2</v>
      </c>
      <c r="D25" s="203" t="s">
        <v>28</v>
      </c>
      <c r="E25" s="203" t="s">
        <v>3</v>
      </c>
      <c r="F25" s="203" t="s">
        <v>33</v>
      </c>
    </row>
    <row r="26" spans="1:6" ht="12.75">
      <c r="A26" s="7">
        <v>1</v>
      </c>
      <c r="B26" s="10" t="s">
        <v>659</v>
      </c>
      <c r="C26" s="13" t="s">
        <v>660</v>
      </c>
      <c r="D26" s="204" t="s">
        <v>72</v>
      </c>
      <c r="E26" s="7" t="s">
        <v>657</v>
      </c>
      <c r="F26" s="7">
        <v>26.15</v>
      </c>
    </row>
    <row r="27" spans="1:6" ht="12.75">
      <c r="A27" s="7">
        <v>2</v>
      </c>
      <c r="B27" s="7" t="s">
        <v>661</v>
      </c>
      <c r="C27" s="14" t="s">
        <v>662</v>
      </c>
      <c r="D27" s="200" t="s">
        <v>72</v>
      </c>
      <c r="E27" s="7" t="s">
        <v>657</v>
      </c>
      <c r="F27" s="7">
        <v>34.5</v>
      </c>
    </row>
    <row r="29" spans="1:6" ht="15.75">
      <c r="A29" s="167" t="s">
        <v>63</v>
      </c>
      <c r="B29" s="168"/>
      <c r="C29" s="168"/>
      <c r="D29" s="168"/>
      <c r="E29" s="168"/>
      <c r="F29" s="169"/>
    </row>
    <row r="30" spans="1:6" s="115" customFormat="1" ht="12.75">
      <c r="A30" s="203" t="s">
        <v>0</v>
      </c>
      <c r="B30" s="203" t="s">
        <v>1</v>
      </c>
      <c r="C30" s="203" t="s">
        <v>2</v>
      </c>
      <c r="D30" s="203" t="s">
        <v>28</v>
      </c>
      <c r="E30" s="203" t="s">
        <v>3</v>
      </c>
      <c r="F30" s="203" t="s">
        <v>33</v>
      </c>
    </row>
    <row r="31" spans="1:6" ht="12.75">
      <c r="A31" s="7">
        <v>1</v>
      </c>
      <c r="B31" s="10" t="s">
        <v>222</v>
      </c>
      <c r="C31" s="9" t="s">
        <v>663</v>
      </c>
      <c r="D31" s="200" t="s">
        <v>72</v>
      </c>
      <c r="E31" s="7" t="s">
        <v>657</v>
      </c>
      <c r="F31" s="7">
        <v>31.35</v>
      </c>
    </row>
    <row r="32" spans="1:6" ht="12.75">
      <c r="A32" s="7">
        <v>2</v>
      </c>
      <c r="B32" s="10" t="s">
        <v>664</v>
      </c>
      <c r="C32" s="9" t="s">
        <v>665</v>
      </c>
      <c r="D32" s="200" t="s">
        <v>72</v>
      </c>
      <c r="E32" s="7" t="s">
        <v>657</v>
      </c>
      <c r="F32" s="7">
        <v>32.27</v>
      </c>
    </row>
    <row r="33" spans="1:6" ht="12.75">
      <c r="A33" s="7">
        <v>3</v>
      </c>
      <c r="B33" s="7" t="s">
        <v>666</v>
      </c>
      <c r="C33" s="8" t="s">
        <v>463</v>
      </c>
      <c r="D33" s="200" t="s">
        <v>72</v>
      </c>
      <c r="E33" s="7" t="s">
        <v>657</v>
      </c>
      <c r="F33" s="7">
        <v>39.31</v>
      </c>
    </row>
    <row r="35" spans="2:3" ht="12.75">
      <c r="B35" s="5" t="s">
        <v>362</v>
      </c>
      <c r="C35" s="5" t="s">
        <v>375</v>
      </c>
    </row>
    <row r="36" ht="12.75">
      <c r="B36" s="5" t="s">
        <v>676</v>
      </c>
    </row>
  </sheetData>
  <sheetProtection/>
  <mergeCells count="6">
    <mergeCell ref="A29:F29"/>
    <mergeCell ref="A24:F24"/>
    <mergeCell ref="A1:F1"/>
    <mergeCell ref="A2:F2"/>
    <mergeCell ref="A6:F6"/>
    <mergeCell ref="A13:F13"/>
  </mergeCells>
  <printOptions/>
  <pageMargins left="0.3937007874015748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</dc:creator>
  <cp:keywords/>
  <dc:description/>
  <cp:lastModifiedBy>Guntars Lācis</cp:lastModifiedBy>
  <cp:lastPrinted>2016-11-02T10:05:47Z</cp:lastPrinted>
  <dcterms:created xsi:type="dcterms:W3CDTF">2004-10-14T08:27:49Z</dcterms:created>
  <dcterms:modified xsi:type="dcterms:W3CDTF">2016-11-02T12:47:02Z</dcterms:modified>
  <cp:category/>
  <cp:version/>
  <cp:contentType/>
  <cp:contentStatus/>
</cp:coreProperties>
</file>